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65" tabRatio="753" activeTab="0"/>
  </bookViews>
  <sheets>
    <sheet name="Tabella_marcia" sheetId="1" r:id="rId1"/>
  </sheets>
  <definedNames>
    <definedName name="_xlnm.Print_Area" localSheetId="0">'Tabella_marcia'!$B$1:$I$35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S8" authorId="0">
      <text>
        <r>
          <rPr>
            <b/>
            <sz val="8"/>
            <rFont val="Tahoma"/>
            <family val="0"/>
          </rPr>
          <t>Gastone Beltrame: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<sst xmlns="http://schemas.openxmlformats.org/spreadsheetml/2006/main" count="43" uniqueCount="40">
  <si>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</si>
  <si>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</si>
  <si>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</si>
  <si>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</si>
  <si>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</si>
  <si>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</si>
  <si>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</si>
  <si>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</si>
  <si>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2^ TAPPA (1^ semitappa) - GIOVEDI'   10/05/2007</t>
  </si>
  <si>
    <t>Partenza:    Trieste</t>
  </si>
  <si>
    <t>Arrivo:   Monfalcone</t>
  </si>
  <si>
    <t>Sistiana</t>
  </si>
  <si>
    <t>Duino</t>
  </si>
  <si>
    <t>Ronchi dei Legionari</t>
  </si>
  <si>
    <t>SS 14/Aeroporto</t>
  </si>
  <si>
    <t>Begliano/Cavalcavia</t>
  </si>
  <si>
    <t>Turriacco/SP 1</t>
  </si>
  <si>
    <t>Fogliano</t>
  </si>
  <si>
    <t>Sagrado</t>
  </si>
  <si>
    <t>Poggio Terza Armata</t>
  </si>
  <si>
    <t>Peteano</t>
  </si>
  <si>
    <t>Gabria/bivio per S.Michele</t>
  </si>
  <si>
    <t>Innesto SP 9/fine discesa</t>
  </si>
  <si>
    <t>Palchisce/SS 55</t>
  </si>
  <si>
    <t>Micoli/SS 55</t>
  </si>
  <si>
    <t>Berne/SS 55</t>
  </si>
  <si>
    <t>Jamiano/SS 55</t>
  </si>
  <si>
    <t>San Giovanni di Duino/SS 14</t>
  </si>
  <si>
    <r>
      <t xml:space="preserve">Trieste - P.zza Oberdan - </t>
    </r>
    <r>
      <rPr>
        <b/>
        <sz val="10"/>
        <rFont val="Arial"/>
        <family val="2"/>
      </rPr>
      <t>PARTENZA</t>
    </r>
  </si>
  <si>
    <r>
      <t xml:space="preserve">Monfalcone - via Rosselli - </t>
    </r>
    <r>
      <rPr>
        <b/>
        <sz val="10"/>
        <rFont val="Arial"/>
        <family val="2"/>
      </rPr>
      <t>ARRIVO</t>
    </r>
  </si>
  <si>
    <t>45° GIRO CICLISTICO DELLA REGIONE FRIULI VENEZIA GIULIA 
INTERNAZ. A TAPPE Cat. ELITE s.c. - UNDER/23</t>
  </si>
  <si>
    <r>
      <t>Monfalcone - via Rosselli -</t>
    </r>
    <r>
      <rPr>
        <b/>
        <sz val="10"/>
        <rFont val="Arial"/>
        <family val="2"/>
      </rPr>
      <t xml:space="preserve">1° Passaggio - </t>
    </r>
    <r>
      <rPr>
        <b/>
        <sz val="10"/>
        <color indexed="10"/>
        <rFont val="Arial"/>
        <family val="2"/>
      </rPr>
      <t>TV</t>
    </r>
  </si>
  <si>
    <r>
      <t xml:space="preserve">San Martino del Carso - </t>
    </r>
    <r>
      <rPr>
        <b/>
        <sz val="10"/>
        <color indexed="17"/>
        <rFont val="Arial"/>
        <family val="2"/>
      </rPr>
      <t>GPM 2^  cat.</t>
    </r>
  </si>
  <si>
    <t>San Pier d'Isonzo/SP 1</t>
  </si>
  <si>
    <r>
      <t xml:space="preserve">Pieris - </t>
    </r>
    <r>
      <rPr>
        <b/>
        <sz val="10"/>
        <color indexed="10"/>
        <rFont val="Arial"/>
        <family val="2"/>
      </rPr>
      <t>TV</t>
    </r>
  </si>
  <si>
    <t>Bivio per Opicina S.S. 58</t>
  </si>
  <si>
    <t>Opicina</t>
  </si>
  <si>
    <t>Aurisina</t>
  </si>
  <si>
    <t>TRIESTE (TS) - MONFALCONE (GO)  Km. 83,9</t>
  </si>
  <si>
    <r>
      <t xml:space="preserve">Trieste - Fiera Campionaria - </t>
    </r>
    <r>
      <rPr>
        <b/>
        <sz val="8"/>
        <rFont val="Arial"/>
        <family val="2"/>
      </rPr>
      <t>TRASFERIMENTO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</si>
</sst>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0" fontId="0" fillId="0" borderId="1" xfId="0" applyNumberForma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53"/>
  <sheetViews>
    <sheetView tabSelected="1" workbookViewId="0" topLeftCell="B1">
      <selection activeCell="B10" sqref="B10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5" customWidth="1"/>
    <col min="8" max="8" width="8.7109375" style="6" customWidth="1"/>
    <col min="9" max="9" width="8.7109375" style="4" customWidth="1"/>
    <col min="10" max="10" width="9.7109375" style="19" bestFit="1" customWidth="1"/>
    <col min="11" max="11" width="5.8515625" style="19" bestFit="1" customWidth="1"/>
    <col min="12" max="12" width="9.8515625" style="19" bestFit="1" customWidth="1"/>
    <col min="13" max="13" width="10.421875" style="19" bestFit="1" customWidth="1"/>
    <col min="14" max="14" width="7.421875" style="19" customWidth="1"/>
    <col min="15" max="15" width="9.57421875" style="19" bestFit="1" customWidth="1"/>
    <col min="16" max="16" width="9.421875" style="19" bestFit="1" customWidth="1"/>
    <col min="17" max="18" width="9.28125" style="19" customWidth="1"/>
    <col min="19" max="20" width="9.28125" style="19" bestFit="1" customWidth="1"/>
    <col min="21" max="21" width="9.57421875" style="19" bestFit="1" customWidth="1"/>
    <col min="22" max="23" width="9.28125" style="19" bestFit="1" customWidth="1"/>
    <col min="24" max="24" width="9.140625" style="19" customWidth="1"/>
    <col min="25" max="25" width="9.28125" style="19" bestFit="1" customWidth="1"/>
    <col min="26" max="26" width="9.140625" style="19" customWidth="1"/>
    <col min="27" max="28" width="9.28125" style="19" bestFit="1" customWidth="1"/>
    <col min="29" max="37" width="9.140625" style="19" customWidth="1"/>
  </cols>
  <sheetData>
    <row r="1" spans="2:10" ht="45" customHeight="1">
      <c r="B1" s="39" t="s">
        <v>30</v>
      </c>
      <c r="C1" s="40"/>
      <c r="D1" s="40"/>
      <c r="E1" s="40"/>
      <c r="F1" s="40"/>
      <c r="G1" s="40"/>
      <c r="H1" s="40"/>
      <c r="I1" s="40"/>
      <c r="J1" s="18"/>
    </row>
    <row r="2" spans="2:10" ht="19.5" customHeight="1">
      <c r="B2" s="41" t="s">
        <v>8</v>
      </c>
      <c r="C2" s="41"/>
      <c r="D2" s="41"/>
      <c r="E2" s="41"/>
      <c r="F2" s="41"/>
      <c r="G2" s="41"/>
      <c r="H2" s="41"/>
      <c r="I2" s="41"/>
      <c r="J2" s="20"/>
    </row>
    <row r="3" spans="2:10" ht="19.5" customHeight="1">
      <c r="B3" s="41" t="s">
        <v>38</v>
      </c>
      <c r="C3" s="41"/>
      <c r="D3" s="41"/>
      <c r="E3" s="41"/>
      <c r="F3" s="41"/>
      <c r="G3" s="41"/>
      <c r="H3" s="41"/>
      <c r="I3" s="41"/>
      <c r="J3" s="21"/>
    </row>
    <row r="4" spans="2:10" ht="15.75">
      <c r="B4" s="13"/>
      <c r="C4" s="3"/>
      <c r="D4" s="42"/>
      <c r="E4" s="42"/>
      <c r="F4" s="42"/>
      <c r="G4" s="42"/>
      <c r="H4" s="42"/>
      <c r="I4" s="42"/>
      <c r="J4" s="21"/>
    </row>
    <row r="5" spans="2:10" ht="15.75" customHeight="1">
      <c r="B5" s="35" t="s">
        <v>9</v>
      </c>
      <c r="C5" s="35"/>
      <c r="D5" s="35" t="s">
        <v>10</v>
      </c>
      <c r="E5" s="35"/>
      <c r="F5" s="35"/>
      <c r="G5" s="35"/>
      <c r="H5" s="35"/>
      <c r="I5" s="35"/>
      <c r="J5" s="21"/>
    </row>
    <row r="6" spans="2:10" ht="15.75" customHeight="1">
      <c r="B6" s="37" t="s">
        <v>6</v>
      </c>
      <c r="C6" s="37"/>
      <c r="D6" s="38" t="s">
        <v>7</v>
      </c>
      <c r="E6" s="37"/>
      <c r="F6" s="37"/>
      <c r="G6" s="15">
        <v>40</v>
      </c>
      <c r="H6" s="15">
        <v>43</v>
      </c>
      <c r="I6" s="15">
        <v>46</v>
      </c>
      <c r="J6" s="22"/>
    </row>
    <row r="7" spans="2:14" ht="27" customHeight="1">
      <c r="B7" s="33" t="s">
        <v>0</v>
      </c>
      <c r="C7" s="33" t="s">
        <v>1</v>
      </c>
      <c r="D7" s="7" t="s">
        <v>4</v>
      </c>
      <c r="E7" s="7" t="s">
        <v>5</v>
      </c>
      <c r="F7" s="7" t="s">
        <v>2</v>
      </c>
      <c r="G7" s="8" t="s">
        <v>3</v>
      </c>
      <c r="H7" s="8" t="s">
        <v>3</v>
      </c>
      <c r="I7" s="34" t="s">
        <v>3</v>
      </c>
      <c r="J7" s="36"/>
      <c r="K7" s="36"/>
      <c r="L7" s="36"/>
      <c r="M7" s="36"/>
      <c r="N7" s="36"/>
    </row>
    <row r="8" spans="2:31" ht="12.75">
      <c r="B8" s="9"/>
      <c r="C8" s="16" t="s">
        <v>39</v>
      </c>
      <c r="D8" s="43">
        <v>2</v>
      </c>
      <c r="E8" s="43">
        <v>2</v>
      </c>
      <c r="F8" s="11">
        <f>F9+E8</f>
        <v>85.9</v>
      </c>
      <c r="G8" s="8">
        <v>0</v>
      </c>
      <c r="H8" s="8">
        <v>0</v>
      </c>
      <c r="I8" s="34">
        <v>0</v>
      </c>
      <c r="J8" s="24"/>
      <c r="K8" s="22"/>
      <c r="L8" s="25"/>
      <c r="M8" s="26"/>
      <c r="N8" s="27"/>
      <c r="O8" s="22"/>
      <c r="P8" s="23"/>
      <c r="Q8" s="23"/>
      <c r="R8" s="24"/>
      <c r="S8" s="22"/>
      <c r="T8" s="25"/>
      <c r="U8" s="26"/>
      <c r="V8" s="27"/>
      <c r="W8" s="22"/>
      <c r="X8" s="23"/>
      <c r="Y8" s="23"/>
      <c r="Z8" s="24"/>
      <c r="AA8" s="22"/>
      <c r="AB8" s="25"/>
      <c r="AC8" s="26"/>
      <c r="AD8" s="27"/>
      <c r="AE8" s="22"/>
    </row>
    <row r="9" spans="2:31" ht="12.75">
      <c r="B9" s="9">
        <v>2</v>
      </c>
      <c r="C9" s="16" t="s">
        <v>28</v>
      </c>
      <c r="D9" s="11">
        <v>0</v>
      </c>
      <c r="E9" s="11">
        <v>0</v>
      </c>
      <c r="F9" s="11">
        <f>E$35-E9</f>
        <v>83.9</v>
      </c>
      <c r="G9" s="12">
        <v>0.375</v>
      </c>
      <c r="H9" s="12">
        <v>0.375</v>
      </c>
      <c r="I9" s="12">
        <v>0.375</v>
      </c>
      <c r="J9" s="24"/>
      <c r="K9" s="22"/>
      <c r="L9" s="25"/>
      <c r="M9" s="26"/>
      <c r="N9" s="27"/>
      <c r="O9" s="22"/>
      <c r="P9" s="23"/>
      <c r="Q9" s="23"/>
      <c r="R9" s="24"/>
      <c r="S9" s="22"/>
      <c r="T9" s="25"/>
      <c r="U9" s="26"/>
      <c r="V9" s="27"/>
      <c r="W9" s="22"/>
      <c r="X9" s="23"/>
      <c r="Y9" s="23"/>
      <c r="Z9" s="24"/>
      <c r="AA9" s="22"/>
      <c r="AB9" s="25"/>
      <c r="AC9" s="26"/>
      <c r="AD9" s="27"/>
      <c r="AE9" s="22"/>
    </row>
    <row r="10" spans="2:31" ht="12.75">
      <c r="B10" s="9">
        <v>320</v>
      </c>
      <c r="C10" s="10" t="s">
        <v>35</v>
      </c>
      <c r="D10" s="11">
        <f aca="true" t="shared" si="0" ref="D10:D35">E10-E9</f>
        <v>4.4</v>
      </c>
      <c r="E10" s="11">
        <v>4.4</v>
      </c>
      <c r="F10" s="11">
        <f>E$35-E10</f>
        <v>79.5</v>
      </c>
      <c r="G10" s="12">
        <f aca="true" t="shared" si="1" ref="G10:I15">G$9+TIME(0,$E10/G$6*60,0)</f>
        <v>0.37916666666666665</v>
      </c>
      <c r="H10" s="12">
        <f t="shared" si="1"/>
        <v>0.37916666666666665</v>
      </c>
      <c r="I10" s="12">
        <f t="shared" si="1"/>
        <v>0.3784722222222222</v>
      </c>
      <c r="J10" s="24"/>
      <c r="K10" s="22"/>
      <c r="L10" s="25"/>
      <c r="M10" s="26"/>
      <c r="N10" s="27"/>
      <c r="O10" s="22"/>
      <c r="P10" s="23"/>
      <c r="Q10" s="23"/>
      <c r="R10" s="24"/>
      <c r="S10" s="22"/>
      <c r="T10" s="25"/>
      <c r="U10" s="26"/>
      <c r="V10" s="27"/>
      <c r="W10" s="22"/>
      <c r="X10" s="23"/>
      <c r="Y10" s="23"/>
      <c r="Z10" s="24"/>
      <c r="AA10" s="22"/>
      <c r="AB10" s="25"/>
      <c r="AC10" s="26"/>
      <c r="AD10" s="27"/>
      <c r="AE10" s="22"/>
    </row>
    <row r="11" spans="2:31" ht="12.75">
      <c r="B11" s="9">
        <v>320</v>
      </c>
      <c r="C11" s="10" t="s">
        <v>36</v>
      </c>
      <c r="D11" s="11">
        <f t="shared" si="0"/>
        <v>4.6</v>
      </c>
      <c r="E11" s="11">
        <v>9</v>
      </c>
      <c r="F11" s="11">
        <f>E$35-E11</f>
        <v>74.9</v>
      </c>
      <c r="G11" s="12">
        <f t="shared" si="1"/>
        <v>0.3840277777777778</v>
      </c>
      <c r="H11" s="12">
        <f t="shared" si="1"/>
        <v>0.38333333333333336</v>
      </c>
      <c r="I11" s="12">
        <f t="shared" si="1"/>
        <v>0.38263888888888886</v>
      </c>
      <c r="J11" s="24"/>
      <c r="K11" s="22"/>
      <c r="L11" s="25"/>
      <c r="M11" s="26"/>
      <c r="N11" s="27"/>
      <c r="O11" s="22"/>
      <c r="P11" s="23"/>
      <c r="Q11" s="23"/>
      <c r="R11" s="24"/>
      <c r="S11" s="22"/>
      <c r="T11" s="25"/>
      <c r="U11" s="26"/>
      <c r="V11" s="27"/>
      <c r="W11" s="22"/>
      <c r="X11" s="23"/>
      <c r="Y11" s="23"/>
      <c r="Z11" s="24"/>
      <c r="AA11" s="22"/>
      <c r="AB11" s="25"/>
      <c r="AC11" s="26"/>
      <c r="AD11" s="27"/>
      <c r="AE11" s="22"/>
    </row>
    <row r="12" spans="2:31" ht="12.75">
      <c r="B12" s="9">
        <v>137</v>
      </c>
      <c r="C12" s="10" t="s">
        <v>37</v>
      </c>
      <c r="D12" s="11">
        <f t="shared" si="0"/>
        <v>12</v>
      </c>
      <c r="E12" s="11">
        <v>21</v>
      </c>
      <c r="F12" s="11">
        <f>E$35-E12</f>
        <v>62.900000000000006</v>
      </c>
      <c r="G12" s="12">
        <f>G$9+TIME(0,$E12/G$6*60,0)</f>
        <v>0.39652777777777776</v>
      </c>
      <c r="H12" s="12">
        <f t="shared" si="1"/>
        <v>0.3951388888888889</v>
      </c>
      <c r="I12" s="12">
        <f t="shared" si="1"/>
        <v>0.39375</v>
      </c>
      <c r="J12" s="24"/>
      <c r="K12" s="22"/>
      <c r="L12" s="25"/>
      <c r="M12" s="26"/>
      <c r="N12" s="27"/>
      <c r="O12" s="22"/>
      <c r="P12" s="23"/>
      <c r="Q12" s="23"/>
      <c r="R12" s="24"/>
      <c r="S12" s="22"/>
      <c r="T12" s="25"/>
      <c r="U12" s="26"/>
      <c r="V12" s="27"/>
      <c r="W12" s="22"/>
      <c r="X12" s="23"/>
      <c r="Y12" s="23"/>
      <c r="Z12" s="24"/>
      <c r="AA12" s="22"/>
      <c r="AB12" s="25"/>
      <c r="AC12" s="26"/>
      <c r="AD12" s="27"/>
      <c r="AE12" s="22"/>
    </row>
    <row r="13" spans="2:31" ht="12.75">
      <c r="B13" s="9">
        <v>68</v>
      </c>
      <c r="C13" s="10" t="s">
        <v>11</v>
      </c>
      <c r="D13" s="11">
        <f t="shared" si="0"/>
        <v>3.8999999999999986</v>
      </c>
      <c r="E13" s="11">
        <v>24.9</v>
      </c>
      <c r="F13" s="11">
        <f>E$35-E13</f>
        <v>59.00000000000001</v>
      </c>
      <c r="G13" s="12">
        <f>G$9+TIME(0,$E13/G$6*60,0)</f>
        <v>0.40069444444444446</v>
      </c>
      <c r="H13" s="12">
        <f t="shared" si="1"/>
        <v>0.39861111111111114</v>
      </c>
      <c r="I13" s="12">
        <f t="shared" si="1"/>
        <v>0.3972222222222222</v>
      </c>
      <c r="J13" s="24"/>
      <c r="K13" s="22"/>
      <c r="L13" s="25"/>
      <c r="M13" s="26"/>
      <c r="N13" s="27"/>
      <c r="O13" s="22"/>
      <c r="P13" s="23"/>
      <c r="Q13" s="23"/>
      <c r="R13" s="24"/>
      <c r="S13" s="22"/>
      <c r="T13" s="25"/>
      <c r="U13" s="26"/>
      <c r="V13" s="27"/>
      <c r="W13" s="22"/>
      <c r="X13" s="23"/>
      <c r="Y13" s="23"/>
      <c r="Z13" s="24"/>
      <c r="AA13" s="22"/>
      <c r="AB13" s="25"/>
      <c r="AC13" s="26"/>
      <c r="AD13" s="27"/>
      <c r="AE13" s="22"/>
    </row>
    <row r="14" spans="2:31" ht="12.75">
      <c r="B14" s="9">
        <v>54</v>
      </c>
      <c r="C14" s="10" t="s">
        <v>12</v>
      </c>
      <c r="D14" s="11">
        <f t="shared" si="0"/>
        <v>2.5</v>
      </c>
      <c r="E14" s="11">
        <v>27.4</v>
      </c>
      <c r="F14" s="11">
        <f>E$35-E14</f>
        <v>56.50000000000001</v>
      </c>
      <c r="G14" s="12">
        <f t="shared" si="1"/>
        <v>0.40347222222222223</v>
      </c>
      <c r="H14" s="12">
        <f t="shared" si="1"/>
        <v>0.4013888888888889</v>
      </c>
      <c r="I14" s="12">
        <f t="shared" si="1"/>
        <v>0.3993055555555556</v>
      </c>
      <c r="J14" s="24"/>
      <c r="K14" s="22"/>
      <c r="L14" s="25"/>
      <c r="M14" s="26"/>
      <c r="N14" s="27"/>
      <c r="O14" s="22"/>
      <c r="P14" s="23"/>
      <c r="Q14" s="23"/>
      <c r="R14" s="24"/>
      <c r="S14" s="22"/>
      <c r="T14" s="25"/>
      <c r="U14" s="26"/>
      <c r="V14" s="27"/>
      <c r="W14" s="22"/>
      <c r="X14" s="23"/>
      <c r="Y14" s="23"/>
      <c r="Z14" s="24"/>
      <c r="AA14" s="22"/>
      <c r="AB14" s="25"/>
      <c r="AC14" s="26"/>
      <c r="AD14" s="27"/>
      <c r="AE14" s="22"/>
    </row>
    <row r="15" spans="2:31" ht="12.75">
      <c r="B15" s="9">
        <v>45</v>
      </c>
      <c r="C15" s="10" t="s">
        <v>27</v>
      </c>
      <c r="D15" s="11">
        <f t="shared" si="0"/>
        <v>2.200000000000003</v>
      </c>
      <c r="E15" s="11">
        <v>29.6</v>
      </c>
      <c r="F15" s="11">
        <f>E$35-E15</f>
        <v>54.300000000000004</v>
      </c>
      <c r="G15" s="12">
        <f t="shared" si="1"/>
        <v>0.40555555555555556</v>
      </c>
      <c r="H15" s="12">
        <f t="shared" si="1"/>
        <v>0.40347222222222223</v>
      </c>
      <c r="I15" s="12">
        <f t="shared" si="1"/>
        <v>0.4013888888888889</v>
      </c>
      <c r="J15" s="24"/>
      <c r="K15" s="22"/>
      <c r="L15" s="25"/>
      <c r="M15" s="26"/>
      <c r="N15" s="27"/>
      <c r="O15" s="22"/>
      <c r="P15" s="23"/>
      <c r="Q15" s="23"/>
      <c r="R15" s="24"/>
      <c r="S15" s="22"/>
      <c r="T15" s="25"/>
      <c r="U15" s="26"/>
      <c r="V15" s="27"/>
      <c r="W15" s="22"/>
      <c r="X15" s="23"/>
      <c r="Y15" s="23"/>
      <c r="Z15" s="24"/>
      <c r="AA15" s="22"/>
      <c r="AB15" s="25"/>
      <c r="AC15" s="26"/>
      <c r="AD15" s="27"/>
      <c r="AE15" s="22"/>
    </row>
    <row r="16" spans="2:31" ht="12.75">
      <c r="B16" s="9">
        <v>6</v>
      </c>
      <c r="C16" s="16" t="s">
        <v>31</v>
      </c>
      <c r="D16" s="11">
        <f t="shared" si="0"/>
        <v>5.5</v>
      </c>
      <c r="E16" s="11">
        <v>35.1</v>
      </c>
      <c r="F16" s="11">
        <f>E$35-E16</f>
        <v>48.800000000000004</v>
      </c>
      <c r="G16" s="12">
        <f>G$9+TIME(0,$E16/G$6*60,0)</f>
        <v>0.4111111111111111</v>
      </c>
      <c r="H16" s="12">
        <f>H$9+TIME(0,$E16/H$6*60,0)</f>
        <v>0.4083333333333333</v>
      </c>
      <c r="I16" s="12">
        <f>I$9+TIME(0,$E16/I$6*60,0)</f>
        <v>0.40625</v>
      </c>
      <c r="J16" s="24"/>
      <c r="K16" s="22"/>
      <c r="L16" s="25"/>
      <c r="M16" s="26"/>
      <c r="N16" s="27"/>
      <c r="O16" s="22"/>
      <c r="P16" s="23"/>
      <c r="Q16" s="23"/>
      <c r="R16" s="24"/>
      <c r="S16" s="22"/>
      <c r="T16" s="25"/>
      <c r="U16" s="26"/>
      <c r="V16" s="27"/>
      <c r="W16" s="22"/>
      <c r="X16" s="23"/>
      <c r="Y16" s="23"/>
      <c r="Z16" s="24"/>
      <c r="AA16" s="22"/>
      <c r="AB16" s="25"/>
      <c r="AC16" s="26"/>
      <c r="AD16" s="27"/>
      <c r="AE16" s="22"/>
    </row>
    <row r="17" spans="2:31" ht="12.75">
      <c r="B17" s="9">
        <v>11</v>
      </c>
      <c r="C17" s="16" t="s">
        <v>13</v>
      </c>
      <c r="D17" s="11">
        <f t="shared" si="0"/>
        <v>3</v>
      </c>
      <c r="E17" s="11">
        <v>38.1</v>
      </c>
      <c r="F17" s="11">
        <f>E$35-E17</f>
        <v>45.800000000000004</v>
      </c>
      <c r="G17" s="12">
        <f>G$9+TIME(0,$E17/G$6*60,0)</f>
        <v>0.4145833333333333</v>
      </c>
      <c r="H17" s="12">
        <f>H$9+TIME(0,$E17/H$6*60,0)</f>
        <v>0.41180555555555554</v>
      </c>
      <c r="I17" s="12">
        <f>I$9+TIME(0,$E17/I$6*60,0)</f>
        <v>0.40902777777777777</v>
      </c>
      <c r="J17" s="24"/>
      <c r="K17" s="22"/>
      <c r="L17" s="25"/>
      <c r="M17" s="26"/>
      <c r="N17" s="27"/>
      <c r="O17" s="22"/>
      <c r="P17" s="23"/>
      <c r="Q17" s="23"/>
      <c r="R17" s="24"/>
      <c r="S17" s="22"/>
      <c r="T17" s="25"/>
      <c r="U17" s="26"/>
      <c r="V17" s="27"/>
      <c r="W17" s="22"/>
      <c r="X17" s="23"/>
      <c r="Y17" s="23"/>
      <c r="Z17" s="24"/>
      <c r="AA17" s="22"/>
      <c r="AB17" s="25"/>
      <c r="AC17" s="26"/>
      <c r="AD17" s="27"/>
      <c r="AE17" s="22"/>
    </row>
    <row r="18" spans="2:31" ht="12.75">
      <c r="B18" s="9">
        <v>11</v>
      </c>
      <c r="C18" s="16" t="s">
        <v>14</v>
      </c>
      <c r="D18" s="11">
        <f t="shared" si="0"/>
        <v>1.1999999999999957</v>
      </c>
      <c r="E18" s="11">
        <v>39.3</v>
      </c>
      <c r="F18" s="11">
        <f>E$35-E18</f>
        <v>44.60000000000001</v>
      </c>
      <c r="G18" s="12">
        <f>G$9+TIME(0,$E18/G$6*60,0)</f>
        <v>0.4152777777777778</v>
      </c>
      <c r="H18" s="12">
        <f>H$9+TIME(0,$E18/H$6*60,0)</f>
        <v>0.4125</v>
      </c>
      <c r="I18" s="12">
        <f>I$9+TIME(0,$E18/I$6*60,0)</f>
        <v>0.41041666666666665</v>
      </c>
      <c r="J18" s="24"/>
      <c r="K18" s="22"/>
      <c r="L18" s="25"/>
      <c r="M18" s="26"/>
      <c r="N18" s="27"/>
      <c r="O18" s="22"/>
      <c r="P18" s="23"/>
      <c r="Q18" s="23"/>
      <c r="R18" s="24"/>
      <c r="S18" s="22"/>
      <c r="T18" s="25"/>
      <c r="U18" s="26"/>
      <c r="V18" s="27"/>
      <c r="W18" s="22"/>
      <c r="X18" s="23"/>
      <c r="Y18" s="23"/>
      <c r="Z18" s="24"/>
      <c r="AA18" s="22"/>
      <c r="AB18" s="25"/>
      <c r="AC18" s="26"/>
      <c r="AD18" s="27"/>
      <c r="AE18" s="22"/>
    </row>
    <row r="19" spans="2:31" ht="12.75">
      <c r="B19" s="9">
        <v>10</v>
      </c>
      <c r="C19" s="16" t="s">
        <v>15</v>
      </c>
      <c r="D19" s="11">
        <f t="shared" si="0"/>
        <v>1.5</v>
      </c>
      <c r="E19" s="11">
        <v>40.8</v>
      </c>
      <c r="F19" s="11">
        <f>E$35-E19</f>
        <v>43.10000000000001</v>
      </c>
      <c r="G19" s="12">
        <f>G$9+TIME(0,$E19/G$6*60,0)</f>
        <v>0.4173611111111111</v>
      </c>
      <c r="H19" s="12">
        <f>H$9+TIME(0,$E19/H$6*60,0)</f>
        <v>0.41388888888888886</v>
      </c>
      <c r="I19" s="12">
        <f>I$9+TIME(0,$E19/I$6*60,0)</f>
        <v>0.41180555555555554</v>
      </c>
      <c r="J19" s="24"/>
      <c r="K19" s="22"/>
      <c r="L19" s="25"/>
      <c r="M19" s="26"/>
      <c r="N19" s="27"/>
      <c r="O19" s="22"/>
      <c r="P19" s="23"/>
      <c r="Q19" s="23"/>
      <c r="R19" s="24"/>
      <c r="S19" s="22"/>
      <c r="T19" s="25"/>
      <c r="U19" s="26"/>
      <c r="V19" s="27"/>
      <c r="W19" s="22"/>
      <c r="X19" s="23"/>
      <c r="Y19" s="23"/>
      <c r="Z19" s="24"/>
      <c r="AA19" s="22"/>
      <c r="AB19" s="25"/>
      <c r="AC19" s="26"/>
      <c r="AD19" s="27"/>
      <c r="AE19" s="22"/>
    </row>
    <row r="20" spans="2:31" ht="12.75">
      <c r="B20" s="9">
        <v>8</v>
      </c>
      <c r="C20" s="16" t="s">
        <v>34</v>
      </c>
      <c r="D20" s="11">
        <f t="shared" si="0"/>
        <v>2.1000000000000014</v>
      </c>
      <c r="E20" s="11">
        <v>42.9</v>
      </c>
      <c r="F20" s="11">
        <f>E$35-E20</f>
        <v>41.00000000000001</v>
      </c>
      <c r="G20" s="12">
        <f>G$9+TIME(0,$E20/G$6*60,0)</f>
        <v>0.41944444444444445</v>
      </c>
      <c r="H20" s="12">
        <f>H$9+TIME(0,$E20/H$6*60,0)</f>
        <v>0.41597222222222224</v>
      </c>
      <c r="I20" s="12">
        <f>I$9+TIME(0,$E20/I$6*60,0)</f>
        <v>0.4131944444444444</v>
      </c>
      <c r="J20" s="24"/>
      <c r="K20" s="22"/>
      <c r="L20" s="25"/>
      <c r="M20" s="26"/>
      <c r="N20" s="27"/>
      <c r="O20" s="22"/>
      <c r="P20" s="23"/>
      <c r="Q20" s="23"/>
      <c r="R20" s="24"/>
      <c r="S20" s="22"/>
      <c r="T20" s="25"/>
      <c r="U20" s="26"/>
      <c r="V20" s="27"/>
      <c r="W20" s="22"/>
      <c r="X20" s="23"/>
      <c r="Y20" s="23"/>
      <c r="Z20" s="24"/>
      <c r="AA20" s="22"/>
      <c r="AB20" s="25"/>
      <c r="AC20" s="26"/>
      <c r="AD20" s="27"/>
      <c r="AE20" s="22"/>
    </row>
    <row r="21" spans="2:31" ht="12.75">
      <c r="B21" s="9">
        <v>14</v>
      </c>
      <c r="C21" s="16" t="s">
        <v>16</v>
      </c>
      <c r="D21" s="11">
        <f t="shared" si="0"/>
        <v>1.8000000000000043</v>
      </c>
      <c r="E21" s="11">
        <v>44.7</v>
      </c>
      <c r="F21" s="11">
        <f>E$35-E21</f>
        <v>39.2</v>
      </c>
      <c r="G21" s="12">
        <f>G$9+TIME(0,$E21/G$6*60,0)</f>
        <v>0.4215277777777778</v>
      </c>
      <c r="H21" s="12">
        <f>H$9+TIME(0,$E21/H$6*60,0)</f>
        <v>0.41805555555555557</v>
      </c>
      <c r="I21" s="12">
        <f>I$9+TIME(0,$E21/I$6*60,0)</f>
        <v>0.4152777777777778</v>
      </c>
      <c r="J21" s="24"/>
      <c r="K21" s="22"/>
      <c r="L21" s="25"/>
      <c r="M21" s="26"/>
      <c r="N21" s="27"/>
      <c r="O21" s="22"/>
      <c r="P21" s="23"/>
      <c r="Q21" s="23"/>
      <c r="R21" s="24"/>
      <c r="S21" s="22"/>
      <c r="T21" s="25"/>
      <c r="U21" s="26"/>
      <c r="V21" s="27"/>
      <c r="W21" s="22"/>
      <c r="X21" s="23"/>
      <c r="Y21" s="23"/>
      <c r="Z21" s="24"/>
      <c r="AA21" s="22"/>
      <c r="AB21" s="25"/>
      <c r="AC21" s="26"/>
      <c r="AD21" s="27"/>
      <c r="AE21" s="22"/>
    </row>
    <row r="22" spans="2:31" ht="12.75">
      <c r="B22" s="9">
        <v>18</v>
      </c>
      <c r="C22" s="16" t="s">
        <v>33</v>
      </c>
      <c r="D22" s="11">
        <f t="shared" si="0"/>
        <v>3.5</v>
      </c>
      <c r="E22" s="11">
        <v>48.2</v>
      </c>
      <c r="F22" s="11">
        <f>E$35-E22</f>
        <v>35.7</v>
      </c>
      <c r="G22" s="12">
        <f>G$9+TIME(0,$E22/G$6*60,0)</f>
        <v>0.425</v>
      </c>
      <c r="H22" s="12">
        <f>H$9+TIME(0,$E22/H$6*60,0)</f>
        <v>0.4215277777777778</v>
      </c>
      <c r="I22" s="12">
        <f>I$9+TIME(0,$E22/I$6*60,0)</f>
        <v>0.41805555555555557</v>
      </c>
      <c r="J22" s="24"/>
      <c r="K22" s="22"/>
      <c r="L22" s="25"/>
      <c r="M22" s="26"/>
      <c r="N22" s="27"/>
      <c r="O22" s="22"/>
      <c r="P22" s="23"/>
      <c r="Q22" s="23"/>
      <c r="R22" s="24"/>
      <c r="S22" s="22"/>
      <c r="T22" s="25"/>
      <c r="U22" s="26"/>
      <c r="V22" s="27"/>
      <c r="W22" s="22"/>
      <c r="X22" s="23"/>
      <c r="Y22" s="23"/>
      <c r="Z22" s="24"/>
      <c r="AA22" s="22"/>
      <c r="AB22" s="25"/>
      <c r="AC22" s="26"/>
      <c r="AD22" s="27"/>
      <c r="AE22" s="22"/>
    </row>
    <row r="23" spans="2:31" ht="12.75">
      <c r="B23" s="9">
        <v>23</v>
      </c>
      <c r="C23" s="16" t="s">
        <v>17</v>
      </c>
      <c r="D23" s="11">
        <f t="shared" si="0"/>
        <v>2.5999999999999943</v>
      </c>
      <c r="E23" s="11">
        <v>50.8</v>
      </c>
      <c r="F23" s="11">
        <f>E$35-E23</f>
        <v>33.10000000000001</v>
      </c>
      <c r="G23" s="12">
        <f>G$9+TIME(0,$E23/G$6*60,0)</f>
        <v>0.42777777777777776</v>
      </c>
      <c r="H23" s="12">
        <f>H$9+TIME(0,$E23/H$6*60,0)</f>
        <v>0.4236111111111111</v>
      </c>
      <c r="I23" s="12">
        <f>I$9+TIME(0,$E23/I$6*60,0)</f>
        <v>0.42083333333333334</v>
      </c>
      <c r="J23" s="24"/>
      <c r="K23" s="22"/>
      <c r="L23" s="25"/>
      <c r="M23" s="26"/>
      <c r="N23" s="27"/>
      <c r="O23" s="22"/>
      <c r="P23" s="23"/>
      <c r="Q23" s="23"/>
      <c r="R23" s="24"/>
      <c r="S23" s="22"/>
      <c r="T23" s="25"/>
      <c r="U23" s="26"/>
      <c r="V23" s="27"/>
      <c r="W23" s="22"/>
      <c r="X23" s="23"/>
      <c r="Y23" s="23"/>
      <c r="Z23" s="24"/>
      <c r="AA23" s="22"/>
      <c r="AB23" s="25"/>
      <c r="AC23" s="26"/>
      <c r="AD23" s="27"/>
      <c r="AE23" s="22"/>
    </row>
    <row r="24" spans="2:31" ht="12.75">
      <c r="B24" s="9">
        <v>37</v>
      </c>
      <c r="C24" s="16" t="s">
        <v>18</v>
      </c>
      <c r="D24" s="11">
        <f t="shared" si="0"/>
        <v>1.4000000000000057</v>
      </c>
      <c r="E24" s="11">
        <v>52.2</v>
      </c>
      <c r="F24" s="11">
        <f>E$35-E24</f>
        <v>31.700000000000003</v>
      </c>
      <c r="G24" s="12">
        <f>G$9+TIME(0,$E24/G$6*60,0)</f>
        <v>0.4291666666666667</v>
      </c>
      <c r="H24" s="12">
        <f>H$9+TIME(0,$E24/H$6*60,0)</f>
        <v>0.425</v>
      </c>
      <c r="I24" s="12">
        <f>I$9+TIME(0,$E24/I$6*60,0)</f>
        <v>0.4222222222222222</v>
      </c>
      <c r="J24" s="24"/>
      <c r="K24" s="22"/>
      <c r="L24" s="25"/>
      <c r="M24" s="26"/>
      <c r="N24" s="27"/>
      <c r="O24" s="22"/>
      <c r="P24" s="23"/>
      <c r="Q24" s="23"/>
      <c r="R24" s="24"/>
      <c r="S24" s="22"/>
      <c r="T24" s="25"/>
      <c r="U24" s="26"/>
      <c r="V24" s="27"/>
      <c r="W24" s="22"/>
      <c r="X24" s="23"/>
      <c r="Y24" s="23"/>
      <c r="Z24" s="24"/>
      <c r="AA24" s="22"/>
      <c r="AB24" s="25"/>
      <c r="AC24" s="26"/>
      <c r="AD24" s="27"/>
      <c r="AE24" s="22"/>
    </row>
    <row r="25" spans="2:31" ht="12.75">
      <c r="B25" s="9">
        <v>41</v>
      </c>
      <c r="C25" s="16" t="s">
        <v>19</v>
      </c>
      <c r="D25" s="11">
        <f t="shared" si="0"/>
        <v>1.7999999999999972</v>
      </c>
      <c r="E25" s="11">
        <v>54</v>
      </c>
      <c r="F25" s="11">
        <f>E$35-E25</f>
        <v>29.900000000000006</v>
      </c>
      <c r="G25" s="12">
        <f>G$9+TIME(0,$E25/G$6*60,0)</f>
        <v>0.43125</v>
      </c>
      <c r="H25" s="12">
        <f>H$9+TIME(0,$E25/H$6*60,0)</f>
        <v>0.4270833333333333</v>
      </c>
      <c r="I25" s="12">
        <f>I$9+TIME(0,$E25/I$6*60,0)</f>
        <v>0.4236111111111111</v>
      </c>
      <c r="J25" s="24"/>
      <c r="K25" s="22"/>
      <c r="L25" s="25"/>
      <c r="M25" s="26"/>
      <c r="N25" s="27"/>
      <c r="O25" s="22"/>
      <c r="P25" s="23"/>
      <c r="Q25" s="23"/>
      <c r="R25" s="24"/>
      <c r="S25" s="22"/>
      <c r="T25" s="25"/>
      <c r="U25" s="26"/>
      <c r="V25" s="27"/>
      <c r="W25" s="22"/>
      <c r="X25" s="23"/>
      <c r="Y25" s="23"/>
      <c r="Z25" s="24"/>
      <c r="AA25" s="22"/>
      <c r="AB25" s="25"/>
      <c r="AC25" s="26"/>
      <c r="AD25" s="27"/>
      <c r="AE25" s="22"/>
    </row>
    <row r="26" spans="2:31" ht="12.75">
      <c r="B26" s="9">
        <v>40</v>
      </c>
      <c r="C26" s="17" t="s">
        <v>20</v>
      </c>
      <c r="D26" s="11">
        <f t="shared" si="0"/>
        <v>4.399999999999999</v>
      </c>
      <c r="E26" s="11">
        <v>58.4</v>
      </c>
      <c r="F26" s="11">
        <f>E$35-E26</f>
        <v>25.500000000000007</v>
      </c>
      <c r="G26" s="12">
        <f>G$9+TIME(0,$E26/G$6*60,0)</f>
        <v>0.4354166666666667</v>
      </c>
      <c r="H26" s="12">
        <f>H$9+TIME(0,$E26/H$6*60,0)</f>
        <v>0.43125</v>
      </c>
      <c r="I26" s="12">
        <f>I$9+TIME(0,$E26/I$6*60,0)</f>
        <v>0.42777777777777776</v>
      </c>
      <c r="J26" s="24"/>
      <c r="K26" s="22"/>
      <c r="L26" s="25"/>
      <c r="M26" s="26"/>
      <c r="N26" s="27"/>
      <c r="O26" s="22"/>
      <c r="P26" s="23"/>
      <c r="Q26" s="23"/>
      <c r="R26" s="24"/>
      <c r="S26" s="22"/>
      <c r="T26" s="25"/>
      <c r="U26" s="26"/>
      <c r="V26" s="27"/>
      <c r="W26" s="22"/>
      <c r="X26" s="23"/>
      <c r="Y26" s="23"/>
      <c r="Z26" s="24"/>
      <c r="AA26" s="22"/>
      <c r="AB26" s="25"/>
      <c r="AC26" s="26"/>
      <c r="AD26" s="27"/>
      <c r="AE26" s="22"/>
    </row>
    <row r="27" spans="2:31" ht="12.75">
      <c r="B27" s="9">
        <v>54</v>
      </c>
      <c r="C27" s="16" t="s">
        <v>21</v>
      </c>
      <c r="D27" s="11">
        <f t="shared" si="0"/>
        <v>2.6000000000000014</v>
      </c>
      <c r="E27" s="11">
        <v>61</v>
      </c>
      <c r="F27" s="11">
        <f>E$35-E27</f>
        <v>22.900000000000006</v>
      </c>
      <c r="G27" s="12">
        <f>G$9+TIME(0,$E27/G$6*60,0)</f>
        <v>0.43819444444444444</v>
      </c>
      <c r="H27" s="12">
        <f>H$9+TIME(0,$E27/H$6*60,0)</f>
        <v>0.4340277777777778</v>
      </c>
      <c r="I27" s="12">
        <f>I$9+TIME(0,$E27/I$6*60,0)</f>
        <v>0.42986111111111114</v>
      </c>
      <c r="J27" s="24"/>
      <c r="K27" s="22"/>
      <c r="L27" s="25"/>
      <c r="M27" s="26"/>
      <c r="N27" s="27"/>
      <c r="O27" s="22"/>
      <c r="P27" s="23"/>
      <c r="Q27" s="23"/>
      <c r="R27" s="24"/>
      <c r="S27" s="22"/>
      <c r="T27" s="25"/>
      <c r="U27" s="26"/>
      <c r="V27" s="27"/>
      <c r="W27" s="22"/>
      <c r="X27" s="23"/>
      <c r="Y27" s="23"/>
      <c r="Z27" s="24"/>
      <c r="AA27" s="22"/>
      <c r="AB27" s="25"/>
      <c r="AC27" s="26"/>
      <c r="AD27" s="27"/>
      <c r="AE27" s="22"/>
    </row>
    <row r="28" spans="2:31" ht="12.75">
      <c r="B28" s="9">
        <v>163</v>
      </c>
      <c r="C28" s="16" t="s">
        <v>32</v>
      </c>
      <c r="D28" s="11">
        <f t="shared" si="0"/>
        <v>2.200000000000003</v>
      </c>
      <c r="E28" s="11">
        <v>63.2</v>
      </c>
      <c r="F28" s="11">
        <f>E$35-E28</f>
        <v>20.700000000000003</v>
      </c>
      <c r="G28" s="12">
        <f>G$9+TIME(0,$E28/G$6*60,0)</f>
        <v>0.44027777777777777</v>
      </c>
      <c r="H28" s="12">
        <f>H$9+TIME(0,$E28/H$6*60,0)</f>
        <v>0.4361111111111111</v>
      </c>
      <c r="I28" s="12">
        <f>I$9+TIME(0,$E28/I$6*60,0)</f>
        <v>0.43194444444444446</v>
      </c>
      <c r="J28" s="24"/>
      <c r="K28" s="22"/>
      <c r="L28" s="25"/>
      <c r="M28" s="26"/>
      <c r="N28" s="27"/>
      <c r="O28" s="22"/>
      <c r="P28" s="23"/>
      <c r="Q28" s="23"/>
      <c r="R28" s="24"/>
      <c r="S28" s="22"/>
      <c r="T28" s="25"/>
      <c r="U28" s="26"/>
      <c r="V28" s="27"/>
      <c r="W28" s="22"/>
      <c r="X28" s="23"/>
      <c r="Y28" s="23"/>
      <c r="Z28" s="24"/>
      <c r="AA28" s="22"/>
      <c r="AB28" s="25"/>
      <c r="AC28" s="26"/>
      <c r="AD28" s="27"/>
      <c r="AE28" s="22"/>
    </row>
    <row r="29" spans="2:31" ht="12.75">
      <c r="B29" s="9">
        <v>71</v>
      </c>
      <c r="C29" s="16" t="s">
        <v>22</v>
      </c>
      <c r="D29" s="11">
        <f t="shared" si="0"/>
        <v>2.299999999999997</v>
      </c>
      <c r="E29" s="11">
        <v>65.5</v>
      </c>
      <c r="F29" s="11">
        <f>E$35-E29</f>
        <v>18.400000000000006</v>
      </c>
      <c r="G29" s="12">
        <f>G$9+TIME(0,$E29/G$6*60,0)</f>
        <v>0.44305555555555554</v>
      </c>
      <c r="H29" s="12">
        <f>H$9+TIME(0,$E29/H$6*60,0)</f>
        <v>0.43819444444444444</v>
      </c>
      <c r="I29" s="12">
        <f>I$9+TIME(0,$E29/I$6*60,0)</f>
        <v>0.4340277777777778</v>
      </c>
      <c r="J29" s="24"/>
      <c r="K29" s="22"/>
      <c r="L29" s="25"/>
      <c r="M29" s="26"/>
      <c r="N29" s="27"/>
      <c r="O29" s="22"/>
      <c r="P29" s="23"/>
      <c r="Q29" s="23"/>
      <c r="R29" s="24"/>
      <c r="S29" s="22"/>
      <c r="T29" s="25"/>
      <c r="U29" s="26"/>
      <c r="V29" s="27"/>
      <c r="W29" s="22"/>
      <c r="X29" s="23"/>
      <c r="Y29" s="23"/>
      <c r="Z29" s="24"/>
      <c r="AA29" s="22"/>
      <c r="AB29" s="25"/>
      <c r="AC29" s="26"/>
      <c r="AD29" s="27"/>
      <c r="AE29" s="22"/>
    </row>
    <row r="30" spans="2:31" ht="12.75">
      <c r="B30" s="9">
        <v>70</v>
      </c>
      <c r="C30" s="17" t="s">
        <v>23</v>
      </c>
      <c r="D30" s="11">
        <f t="shared" si="0"/>
        <v>3.5</v>
      </c>
      <c r="E30" s="11">
        <v>69</v>
      </c>
      <c r="F30" s="11">
        <f>E$35-E30</f>
        <v>14.900000000000006</v>
      </c>
      <c r="G30" s="12">
        <f>G$9+TIME(0,$E30/G$6*60,0)</f>
        <v>0.44652777777777775</v>
      </c>
      <c r="H30" s="12">
        <f>H$9+TIME(0,$E30/H$6*60,0)</f>
        <v>0.44166666666666665</v>
      </c>
      <c r="I30" s="12">
        <f>I$9+TIME(0,$E30/I$6*60,0)</f>
        <v>0.4375</v>
      </c>
      <c r="J30" s="24"/>
      <c r="K30" s="22"/>
      <c r="L30" s="25"/>
      <c r="M30" s="26"/>
      <c r="N30" s="27"/>
      <c r="O30" s="22"/>
      <c r="P30" s="23"/>
      <c r="Q30" s="23"/>
      <c r="R30" s="24"/>
      <c r="S30" s="22"/>
      <c r="T30" s="25"/>
      <c r="U30" s="26"/>
      <c r="V30" s="27"/>
      <c r="W30" s="22"/>
      <c r="X30" s="23"/>
      <c r="Y30" s="23"/>
      <c r="Z30" s="24"/>
      <c r="AA30" s="22"/>
      <c r="AB30" s="25"/>
      <c r="AC30" s="26"/>
      <c r="AD30" s="27"/>
      <c r="AE30" s="22"/>
    </row>
    <row r="31" spans="2:31" ht="12.75">
      <c r="B31" s="9">
        <v>62</v>
      </c>
      <c r="C31" s="16" t="s">
        <v>24</v>
      </c>
      <c r="D31" s="11">
        <f t="shared" si="0"/>
        <v>0.7999999999999972</v>
      </c>
      <c r="E31" s="11">
        <v>69.8</v>
      </c>
      <c r="F31" s="11">
        <f>E$35-E31</f>
        <v>14.100000000000009</v>
      </c>
      <c r="G31" s="12">
        <f>G$9+TIME(0,$E31/G$6*60,0)</f>
        <v>0.44722222222222224</v>
      </c>
      <c r="H31" s="12">
        <f>H$9+TIME(0,$E31/H$6*60,0)</f>
        <v>0.4423611111111111</v>
      </c>
      <c r="I31" s="12">
        <f>I$9+TIME(0,$E31/I$6*60,0)</f>
        <v>0.43819444444444444</v>
      </c>
      <c r="J31" s="24"/>
      <c r="K31" s="22"/>
      <c r="L31" s="25"/>
      <c r="M31" s="26"/>
      <c r="N31" s="27"/>
      <c r="O31" s="22"/>
      <c r="P31" s="23"/>
      <c r="Q31" s="23"/>
      <c r="R31" s="24"/>
      <c r="S31" s="22"/>
      <c r="T31" s="25"/>
      <c r="U31" s="26"/>
      <c r="V31" s="27"/>
      <c r="W31" s="22"/>
      <c r="X31" s="23"/>
      <c r="Y31" s="23"/>
      <c r="Z31" s="24"/>
      <c r="AA31" s="22"/>
      <c r="AB31" s="25"/>
      <c r="AC31" s="26"/>
      <c r="AD31" s="27"/>
      <c r="AE31" s="22"/>
    </row>
    <row r="32" spans="2:31" ht="12.75">
      <c r="B32" s="9">
        <v>50</v>
      </c>
      <c r="C32" s="17" t="s">
        <v>25</v>
      </c>
      <c r="D32" s="11">
        <f t="shared" si="0"/>
        <v>0.6000000000000085</v>
      </c>
      <c r="E32" s="11">
        <v>70.4</v>
      </c>
      <c r="F32" s="11">
        <f>E$35-E32</f>
        <v>13.5</v>
      </c>
      <c r="G32" s="12">
        <f>G$9+TIME(0,$E32/G$6*60,0)</f>
        <v>0.4479166666666667</v>
      </c>
      <c r="H32" s="12">
        <f>H$9+TIME(0,$E32/H$6*60,0)</f>
        <v>0.44305555555555554</v>
      </c>
      <c r="I32" s="12">
        <f>I$9+TIME(0,$E32/I$6*60,0)</f>
        <v>0.43819444444444444</v>
      </c>
      <c r="J32" s="24"/>
      <c r="K32" s="22"/>
      <c r="L32" s="25"/>
      <c r="M32" s="26"/>
      <c r="N32" s="27"/>
      <c r="O32" s="22"/>
      <c r="P32" s="23"/>
      <c r="Q32" s="23"/>
      <c r="R32" s="24"/>
      <c r="S32" s="22"/>
      <c r="T32" s="25"/>
      <c r="U32" s="26"/>
      <c r="V32" s="27"/>
      <c r="W32" s="22"/>
      <c r="X32" s="23"/>
      <c r="Y32" s="23"/>
      <c r="Z32" s="24"/>
      <c r="AA32" s="22"/>
      <c r="AB32" s="25"/>
      <c r="AC32" s="26"/>
      <c r="AD32" s="27"/>
      <c r="AE32" s="22"/>
    </row>
    <row r="33" spans="2:31" ht="12.75">
      <c r="B33" s="9">
        <v>45</v>
      </c>
      <c r="C33" s="17" t="s">
        <v>26</v>
      </c>
      <c r="D33" s="11">
        <f t="shared" si="0"/>
        <v>3</v>
      </c>
      <c r="E33" s="11">
        <v>73.4</v>
      </c>
      <c r="F33" s="11">
        <f>E$35-E33</f>
        <v>10.5</v>
      </c>
      <c r="G33" s="12">
        <f>G$9+TIME(0,$E33/G$6*60,0)</f>
        <v>0.4513888888888889</v>
      </c>
      <c r="H33" s="12">
        <f>H$9+TIME(0,$E33/H$6*60,0)</f>
        <v>0.4458333333333333</v>
      </c>
      <c r="I33" s="12">
        <f>I$9+TIME(0,$E33/I$6*60,0)</f>
        <v>0.4409722222222222</v>
      </c>
      <c r="J33" s="24"/>
      <c r="K33" s="22"/>
      <c r="L33" s="25"/>
      <c r="M33" s="26"/>
      <c r="N33" s="27"/>
      <c r="O33" s="22"/>
      <c r="P33" s="23"/>
      <c r="Q33" s="23"/>
      <c r="R33" s="24"/>
      <c r="S33" s="22"/>
      <c r="T33" s="25"/>
      <c r="U33" s="26"/>
      <c r="V33" s="27"/>
      <c r="W33" s="22"/>
      <c r="X33" s="23"/>
      <c r="Y33" s="23"/>
      <c r="Z33" s="24"/>
      <c r="AA33" s="22"/>
      <c r="AB33" s="25"/>
      <c r="AC33" s="26"/>
      <c r="AD33" s="27"/>
      <c r="AE33" s="22"/>
    </row>
    <row r="34" spans="2:31" ht="12.75">
      <c r="B34" s="9">
        <v>45</v>
      </c>
      <c r="C34" s="10" t="s">
        <v>27</v>
      </c>
      <c r="D34" s="11">
        <f t="shared" si="0"/>
        <v>5</v>
      </c>
      <c r="E34" s="11">
        <v>78.4</v>
      </c>
      <c r="F34" s="11">
        <f>E$35-E34</f>
        <v>5.5</v>
      </c>
      <c r="G34" s="12">
        <f>G$9+TIME(0,$E34/G$6*60,0)</f>
        <v>0.45625</v>
      </c>
      <c r="H34" s="12">
        <f>H$9+TIME(0,$E34/H$6*60,0)</f>
        <v>0.45069444444444445</v>
      </c>
      <c r="I34" s="12">
        <f>I$9+TIME(0,$E34/I$6*60,0)</f>
        <v>0.4458333333333333</v>
      </c>
      <c r="J34" s="24"/>
      <c r="K34" s="22"/>
      <c r="L34" s="25"/>
      <c r="M34" s="26"/>
      <c r="N34" s="27"/>
      <c r="O34" s="22"/>
      <c r="P34" s="23"/>
      <c r="Q34" s="23"/>
      <c r="R34" s="24"/>
      <c r="S34" s="22"/>
      <c r="T34" s="25"/>
      <c r="U34" s="26"/>
      <c r="V34" s="27"/>
      <c r="W34" s="22"/>
      <c r="X34" s="23"/>
      <c r="Y34" s="23"/>
      <c r="Z34" s="24"/>
      <c r="AA34" s="22"/>
      <c r="AB34" s="25"/>
      <c r="AC34" s="26"/>
      <c r="AD34" s="27"/>
      <c r="AE34" s="22"/>
    </row>
    <row r="35" spans="2:31" ht="12.75">
      <c r="B35" s="9">
        <v>6</v>
      </c>
      <c r="C35" s="17" t="s">
        <v>29</v>
      </c>
      <c r="D35" s="11">
        <f t="shared" si="0"/>
        <v>5.5</v>
      </c>
      <c r="E35" s="11">
        <v>83.9</v>
      </c>
      <c r="F35" s="11">
        <f>E$35-E35</f>
        <v>0</v>
      </c>
      <c r="G35" s="12">
        <f>G$9+TIME(0,$E35/G$6*60,0)</f>
        <v>0.4618055555555556</v>
      </c>
      <c r="H35" s="12">
        <f>H$9+TIME(0,$E35/H$6*60,0)</f>
        <v>0.45625</v>
      </c>
      <c r="I35" s="12">
        <f>I$9+TIME(0,$E35/I$6*60,0)</f>
        <v>0.45069444444444445</v>
      </c>
      <c r="J35" s="24"/>
      <c r="K35" s="22"/>
      <c r="L35" s="25"/>
      <c r="M35" s="26"/>
      <c r="N35" s="27"/>
      <c r="O35" s="22"/>
      <c r="P35" s="23"/>
      <c r="Q35" s="23"/>
      <c r="R35" s="24"/>
      <c r="S35" s="22"/>
      <c r="T35" s="25"/>
      <c r="U35" s="26"/>
      <c r="V35" s="27"/>
      <c r="W35" s="22"/>
      <c r="X35" s="23"/>
      <c r="Y35" s="23"/>
      <c r="Z35" s="24"/>
      <c r="AA35" s="22"/>
      <c r="AB35" s="25"/>
      <c r="AC35" s="26"/>
      <c r="AD35" s="27"/>
      <c r="AE35" s="22"/>
    </row>
    <row r="36" spans="2:37" s="3" customFormat="1" ht="12.75">
      <c r="B36" s="13"/>
      <c r="D36" s="28"/>
      <c r="E36" s="28"/>
      <c r="F36" s="28"/>
      <c r="G36" s="14"/>
      <c r="H36" s="14"/>
      <c r="I36" s="14"/>
      <c r="J36" s="24"/>
      <c r="K36" s="22"/>
      <c r="L36" s="25"/>
      <c r="M36" s="26"/>
      <c r="N36" s="27"/>
      <c r="O36" s="22"/>
      <c r="P36" s="23"/>
      <c r="Q36" s="23"/>
      <c r="R36" s="24"/>
      <c r="S36" s="22"/>
      <c r="T36" s="25"/>
      <c r="U36" s="26"/>
      <c r="V36" s="27"/>
      <c r="W36" s="22"/>
      <c r="X36" s="23"/>
      <c r="Y36" s="23"/>
      <c r="Z36" s="24"/>
      <c r="AA36" s="22"/>
      <c r="AB36" s="25"/>
      <c r="AC36" s="26"/>
      <c r="AD36" s="27"/>
      <c r="AE36" s="22"/>
      <c r="AF36" s="19"/>
      <c r="AG36" s="19"/>
      <c r="AH36" s="19"/>
      <c r="AI36" s="19"/>
      <c r="AJ36" s="19"/>
      <c r="AK36" s="19"/>
    </row>
    <row r="37" spans="2:37" s="3" customFormat="1" ht="12.75">
      <c r="B37" s="13"/>
      <c r="C37" s="21"/>
      <c r="D37" s="28"/>
      <c r="E37" s="28"/>
      <c r="F37" s="28"/>
      <c r="G37" s="14"/>
      <c r="H37" s="14"/>
      <c r="I37" s="14"/>
      <c r="J37" s="24"/>
      <c r="K37" s="22"/>
      <c r="L37" s="25"/>
      <c r="M37" s="26"/>
      <c r="N37" s="27"/>
      <c r="O37" s="22"/>
      <c r="P37" s="23"/>
      <c r="Q37" s="23"/>
      <c r="R37" s="24"/>
      <c r="S37" s="22"/>
      <c r="T37" s="25"/>
      <c r="U37" s="26"/>
      <c r="V37" s="27"/>
      <c r="W37" s="22"/>
      <c r="X37" s="23"/>
      <c r="Y37" s="23"/>
      <c r="Z37" s="24"/>
      <c r="AA37" s="22"/>
      <c r="AB37" s="25"/>
      <c r="AC37" s="26"/>
      <c r="AD37" s="27"/>
      <c r="AE37" s="22"/>
      <c r="AF37" s="19"/>
      <c r="AG37" s="19"/>
      <c r="AH37" s="19"/>
      <c r="AI37" s="19"/>
      <c r="AJ37" s="19"/>
      <c r="AK37" s="19"/>
    </row>
    <row r="38" spans="2:37" s="3" customFormat="1" ht="12.75">
      <c r="B38" s="13"/>
      <c r="C38" s="21"/>
      <c r="D38" s="28"/>
      <c r="E38" s="28"/>
      <c r="F38" s="28"/>
      <c r="G38" s="14"/>
      <c r="H38" s="14"/>
      <c r="I38" s="14"/>
      <c r="J38" s="24"/>
      <c r="K38" s="22"/>
      <c r="L38" s="25"/>
      <c r="M38" s="26"/>
      <c r="N38" s="27"/>
      <c r="O38" s="22"/>
      <c r="P38" s="23"/>
      <c r="Q38" s="23"/>
      <c r="R38" s="24"/>
      <c r="S38" s="22"/>
      <c r="T38" s="25"/>
      <c r="U38" s="26"/>
      <c r="V38" s="27"/>
      <c r="W38" s="22"/>
      <c r="X38" s="23"/>
      <c r="Y38" s="23"/>
      <c r="Z38" s="24"/>
      <c r="AA38" s="22"/>
      <c r="AB38" s="25"/>
      <c r="AC38" s="26"/>
      <c r="AD38" s="27"/>
      <c r="AE38" s="22"/>
      <c r="AF38" s="19"/>
      <c r="AG38" s="19"/>
      <c r="AH38" s="19"/>
      <c r="AI38" s="19"/>
      <c r="AJ38" s="19"/>
      <c r="AK38" s="19"/>
    </row>
    <row r="39" spans="2:37" s="3" customFormat="1" ht="12.75">
      <c r="B39" s="13"/>
      <c r="C39" s="21"/>
      <c r="D39" s="28"/>
      <c r="E39" s="28"/>
      <c r="F39" s="28"/>
      <c r="G39" s="14"/>
      <c r="H39" s="14"/>
      <c r="I39" s="14"/>
      <c r="J39" s="24"/>
      <c r="K39" s="22"/>
      <c r="L39" s="25"/>
      <c r="M39" s="26"/>
      <c r="N39" s="27"/>
      <c r="O39" s="22"/>
      <c r="P39" s="23"/>
      <c r="Q39" s="23"/>
      <c r="R39" s="24"/>
      <c r="S39" s="22"/>
      <c r="T39" s="25"/>
      <c r="U39" s="26"/>
      <c r="V39" s="27"/>
      <c r="W39" s="22"/>
      <c r="X39" s="23"/>
      <c r="Y39" s="23"/>
      <c r="Z39" s="24"/>
      <c r="AA39" s="22"/>
      <c r="AB39" s="25"/>
      <c r="AC39" s="26"/>
      <c r="AD39" s="27"/>
      <c r="AE39" s="22"/>
      <c r="AF39" s="19"/>
      <c r="AG39" s="19"/>
      <c r="AH39" s="19"/>
      <c r="AI39" s="19"/>
      <c r="AJ39" s="19"/>
      <c r="AK39" s="19"/>
    </row>
    <row r="40" spans="2:37" s="3" customFormat="1" ht="12.75">
      <c r="B40" s="13"/>
      <c r="C40" s="21"/>
      <c r="D40" s="28"/>
      <c r="E40" s="28"/>
      <c r="F40" s="28"/>
      <c r="G40" s="14"/>
      <c r="H40" s="14"/>
      <c r="I40" s="14"/>
      <c r="J40" s="24"/>
      <c r="K40" s="22"/>
      <c r="L40" s="25"/>
      <c r="M40" s="26"/>
      <c r="N40" s="27"/>
      <c r="O40" s="22"/>
      <c r="P40" s="23"/>
      <c r="Q40" s="23"/>
      <c r="R40" s="24"/>
      <c r="S40" s="22"/>
      <c r="T40" s="25"/>
      <c r="U40" s="26"/>
      <c r="V40" s="27"/>
      <c r="W40" s="22"/>
      <c r="X40" s="23"/>
      <c r="Y40" s="23"/>
      <c r="Z40" s="24"/>
      <c r="AA40" s="22"/>
      <c r="AB40" s="25"/>
      <c r="AC40" s="26"/>
      <c r="AD40" s="27"/>
      <c r="AE40" s="22"/>
      <c r="AF40" s="19"/>
      <c r="AG40" s="19"/>
      <c r="AH40" s="19"/>
      <c r="AI40" s="19"/>
      <c r="AJ40" s="19"/>
      <c r="AK40" s="19"/>
    </row>
    <row r="41" spans="2:37" s="3" customFormat="1" ht="12.75">
      <c r="B41" s="13"/>
      <c r="C41" s="21"/>
      <c r="D41" s="28"/>
      <c r="E41" s="28"/>
      <c r="F41" s="28"/>
      <c r="G41" s="14"/>
      <c r="H41" s="14"/>
      <c r="I41" s="14"/>
      <c r="J41" s="24"/>
      <c r="K41" s="22"/>
      <c r="L41" s="25"/>
      <c r="M41" s="26"/>
      <c r="N41" s="27"/>
      <c r="O41" s="22"/>
      <c r="P41" s="23"/>
      <c r="Q41" s="23"/>
      <c r="R41" s="24"/>
      <c r="S41" s="22"/>
      <c r="T41" s="25"/>
      <c r="U41" s="26"/>
      <c r="V41" s="27"/>
      <c r="W41" s="22"/>
      <c r="X41" s="23"/>
      <c r="Y41" s="23"/>
      <c r="Z41" s="24"/>
      <c r="AA41" s="22"/>
      <c r="AB41" s="25"/>
      <c r="AC41" s="26"/>
      <c r="AD41" s="27"/>
      <c r="AE41" s="22"/>
      <c r="AF41" s="19"/>
      <c r="AG41" s="19"/>
      <c r="AH41" s="19"/>
      <c r="AI41" s="19"/>
      <c r="AJ41" s="19"/>
      <c r="AK41" s="19"/>
    </row>
    <row r="42" spans="2:37" s="3" customFormat="1" ht="12.75">
      <c r="B42" s="13"/>
      <c r="D42" s="28"/>
      <c r="E42" s="28"/>
      <c r="F42" s="28"/>
      <c r="G42" s="14"/>
      <c r="H42" s="14"/>
      <c r="I42" s="14"/>
      <c r="J42" s="24"/>
      <c r="K42" s="22"/>
      <c r="L42" s="25"/>
      <c r="M42" s="26"/>
      <c r="N42" s="27"/>
      <c r="O42" s="22"/>
      <c r="P42" s="23"/>
      <c r="Q42" s="23"/>
      <c r="R42" s="24"/>
      <c r="S42" s="22"/>
      <c r="T42" s="25"/>
      <c r="U42" s="26"/>
      <c r="V42" s="27"/>
      <c r="W42" s="22"/>
      <c r="X42" s="23"/>
      <c r="Y42" s="23"/>
      <c r="Z42" s="24"/>
      <c r="AA42" s="22"/>
      <c r="AB42" s="25"/>
      <c r="AC42" s="26"/>
      <c r="AD42" s="27"/>
      <c r="AE42" s="22"/>
      <c r="AF42" s="19"/>
      <c r="AG42" s="19"/>
      <c r="AH42" s="19"/>
      <c r="AI42" s="19"/>
      <c r="AJ42" s="19"/>
      <c r="AK42" s="19"/>
    </row>
    <row r="43" spans="2:37" s="3" customFormat="1" ht="12.75">
      <c r="B43" s="13"/>
      <c r="D43" s="28"/>
      <c r="E43" s="28"/>
      <c r="F43" s="28"/>
      <c r="G43" s="14"/>
      <c r="H43" s="14"/>
      <c r="I43" s="14"/>
      <c r="J43" s="24"/>
      <c r="K43" s="22"/>
      <c r="L43" s="25"/>
      <c r="M43" s="26"/>
      <c r="N43" s="27"/>
      <c r="O43" s="22"/>
      <c r="P43" s="23"/>
      <c r="Q43" s="23"/>
      <c r="R43" s="24"/>
      <c r="S43" s="22"/>
      <c r="T43" s="25"/>
      <c r="U43" s="26"/>
      <c r="V43" s="27"/>
      <c r="W43" s="22"/>
      <c r="X43" s="23"/>
      <c r="Y43" s="23"/>
      <c r="Z43" s="24"/>
      <c r="AA43" s="22"/>
      <c r="AB43" s="25"/>
      <c r="AC43" s="26"/>
      <c r="AD43" s="27"/>
      <c r="AE43" s="22"/>
      <c r="AF43" s="19"/>
      <c r="AG43" s="19"/>
      <c r="AH43" s="19"/>
      <c r="AI43" s="19"/>
      <c r="AJ43" s="19"/>
      <c r="AK43" s="19"/>
    </row>
    <row r="44" spans="2:37" s="3" customFormat="1" ht="12.75">
      <c r="B44" s="13"/>
      <c r="C44" s="19"/>
      <c r="D44" s="28"/>
      <c r="E44" s="28"/>
      <c r="F44" s="28"/>
      <c r="G44" s="14"/>
      <c r="H44" s="14"/>
      <c r="I44" s="14"/>
      <c r="J44" s="24"/>
      <c r="K44" s="22"/>
      <c r="L44" s="25"/>
      <c r="M44" s="26"/>
      <c r="N44" s="27"/>
      <c r="O44" s="22"/>
      <c r="P44" s="23"/>
      <c r="Q44" s="23"/>
      <c r="R44" s="24"/>
      <c r="S44" s="22"/>
      <c r="T44" s="25"/>
      <c r="U44" s="26"/>
      <c r="V44" s="27"/>
      <c r="W44" s="22"/>
      <c r="X44" s="23"/>
      <c r="Y44" s="23"/>
      <c r="Z44" s="24"/>
      <c r="AA44" s="22"/>
      <c r="AB44" s="25"/>
      <c r="AC44" s="26"/>
      <c r="AD44" s="27"/>
      <c r="AE44" s="22"/>
      <c r="AF44" s="19"/>
      <c r="AG44" s="19"/>
      <c r="AH44" s="19"/>
      <c r="AI44" s="19"/>
      <c r="AJ44" s="19"/>
      <c r="AK44" s="19"/>
    </row>
    <row r="45" spans="2:37" s="3" customFormat="1" ht="12.75">
      <c r="B45" s="13"/>
      <c r="C45" s="29"/>
      <c r="D45" s="28"/>
      <c r="E45" s="28"/>
      <c r="F45" s="28"/>
      <c r="G45" s="14"/>
      <c r="H45" s="14"/>
      <c r="I45" s="14"/>
      <c r="J45" s="24"/>
      <c r="K45" s="22"/>
      <c r="L45" s="25"/>
      <c r="M45" s="26"/>
      <c r="N45" s="27"/>
      <c r="O45" s="22"/>
      <c r="P45" s="23"/>
      <c r="Q45" s="23"/>
      <c r="R45" s="24"/>
      <c r="S45" s="22"/>
      <c r="T45" s="25"/>
      <c r="U45" s="26"/>
      <c r="V45" s="27"/>
      <c r="W45" s="22"/>
      <c r="X45" s="23"/>
      <c r="Y45" s="23"/>
      <c r="Z45" s="24"/>
      <c r="AA45" s="22"/>
      <c r="AB45" s="25"/>
      <c r="AC45" s="26"/>
      <c r="AD45" s="27"/>
      <c r="AE45" s="22"/>
      <c r="AF45" s="19"/>
      <c r="AG45" s="19"/>
      <c r="AH45" s="19"/>
      <c r="AI45" s="19"/>
      <c r="AJ45" s="19"/>
      <c r="AK45" s="19"/>
    </row>
    <row r="46" spans="2:37" s="3" customFormat="1" ht="12.75">
      <c r="B46" s="13"/>
      <c r="D46" s="28"/>
      <c r="E46" s="28"/>
      <c r="F46" s="28"/>
      <c r="G46" s="14"/>
      <c r="H46" s="14"/>
      <c r="I46" s="14"/>
      <c r="J46" s="24"/>
      <c r="K46" s="22"/>
      <c r="L46" s="25"/>
      <c r="M46" s="26"/>
      <c r="N46" s="27"/>
      <c r="O46" s="22"/>
      <c r="P46" s="23"/>
      <c r="Q46" s="23"/>
      <c r="R46" s="24"/>
      <c r="S46" s="22"/>
      <c r="T46" s="25"/>
      <c r="U46" s="26"/>
      <c r="V46" s="27"/>
      <c r="W46" s="22"/>
      <c r="X46" s="23"/>
      <c r="Y46" s="23"/>
      <c r="Z46" s="24"/>
      <c r="AA46" s="22"/>
      <c r="AB46" s="25"/>
      <c r="AC46" s="26"/>
      <c r="AD46" s="27"/>
      <c r="AE46" s="22"/>
      <c r="AF46" s="19"/>
      <c r="AG46" s="19"/>
      <c r="AH46" s="19"/>
      <c r="AI46" s="19"/>
      <c r="AJ46" s="19"/>
      <c r="AK46" s="19"/>
    </row>
    <row r="47" spans="2:37" s="3" customFormat="1" ht="12.75">
      <c r="B47" s="13"/>
      <c r="D47" s="28"/>
      <c r="E47" s="28"/>
      <c r="F47" s="28"/>
      <c r="G47" s="14"/>
      <c r="H47" s="14"/>
      <c r="I47" s="14"/>
      <c r="J47" s="24"/>
      <c r="K47" s="22"/>
      <c r="L47" s="25"/>
      <c r="M47" s="26"/>
      <c r="N47" s="27"/>
      <c r="O47" s="22"/>
      <c r="P47" s="23"/>
      <c r="Q47" s="23"/>
      <c r="R47" s="24"/>
      <c r="S47" s="22"/>
      <c r="T47" s="25"/>
      <c r="U47" s="26"/>
      <c r="V47" s="27"/>
      <c r="W47" s="22"/>
      <c r="X47" s="23"/>
      <c r="Y47" s="23"/>
      <c r="Z47" s="24"/>
      <c r="AA47" s="22"/>
      <c r="AB47" s="25"/>
      <c r="AC47" s="26"/>
      <c r="AD47" s="27"/>
      <c r="AE47" s="22"/>
      <c r="AF47" s="19"/>
      <c r="AG47" s="19"/>
      <c r="AH47" s="19"/>
      <c r="AI47" s="19"/>
      <c r="AJ47" s="19"/>
      <c r="AK47" s="19"/>
    </row>
    <row r="48" spans="2:37" s="3" customFormat="1" ht="12.75">
      <c r="B48" s="13"/>
      <c r="D48" s="28"/>
      <c r="E48" s="28"/>
      <c r="F48" s="28"/>
      <c r="G48" s="14"/>
      <c r="H48" s="14"/>
      <c r="I48" s="14"/>
      <c r="J48" s="24"/>
      <c r="K48" s="22"/>
      <c r="L48" s="25"/>
      <c r="M48" s="26"/>
      <c r="N48" s="27"/>
      <c r="O48" s="22"/>
      <c r="P48" s="23"/>
      <c r="Q48" s="23"/>
      <c r="R48" s="24"/>
      <c r="S48" s="22"/>
      <c r="T48" s="25"/>
      <c r="U48" s="26"/>
      <c r="V48" s="27"/>
      <c r="W48" s="22"/>
      <c r="X48" s="23"/>
      <c r="Y48" s="23"/>
      <c r="Z48" s="24"/>
      <c r="AA48" s="22"/>
      <c r="AB48" s="25"/>
      <c r="AC48" s="26"/>
      <c r="AD48" s="27"/>
      <c r="AE48" s="22"/>
      <c r="AF48" s="19"/>
      <c r="AG48" s="19"/>
      <c r="AH48" s="19"/>
      <c r="AI48" s="19"/>
      <c r="AJ48" s="19"/>
      <c r="AK48" s="19"/>
    </row>
    <row r="49" spans="2:37" s="3" customFormat="1" ht="12.75">
      <c r="B49" s="13"/>
      <c r="C49" s="19"/>
      <c r="D49" s="28"/>
      <c r="E49" s="28"/>
      <c r="F49" s="28"/>
      <c r="G49" s="14"/>
      <c r="H49" s="14"/>
      <c r="I49" s="14"/>
      <c r="J49" s="24"/>
      <c r="K49" s="22"/>
      <c r="L49" s="25"/>
      <c r="M49" s="26"/>
      <c r="N49" s="27"/>
      <c r="O49" s="22"/>
      <c r="P49" s="23"/>
      <c r="Q49" s="23"/>
      <c r="R49" s="24"/>
      <c r="S49" s="22"/>
      <c r="T49" s="25"/>
      <c r="U49" s="26"/>
      <c r="V49" s="27"/>
      <c r="W49" s="22"/>
      <c r="X49" s="23"/>
      <c r="Y49" s="23"/>
      <c r="Z49" s="24"/>
      <c r="AA49" s="22"/>
      <c r="AB49" s="25"/>
      <c r="AC49" s="26"/>
      <c r="AD49" s="27"/>
      <c r="AE49" s="22"/>
      <c r="AF49" s="19"/>
      <c r="AG49" s="19"/>
      <c r="AH49" s="19"/>
      <c r="AI49" s="19"/>
      <c r="AJ49" s="19"/>
      <c r="AK49" s="19"/>
    </row>
    <row r="50" spans="2:37" s="3" customFormat="1" ht="12.75">
      <c r="B50" s="13"/>
      <c r="D50" s="28"/>
      <c r="E50" s="28"/>
      <c r="F50" s="28"/>
      <c r="G50" s="14"/>
      <c r="H50" s="14"/>
      <c r="I50" s="14"/>
      <c r="J50" s="24"/>
      <c r="K50" s="22"/>
      <c r="L50" s="25"/>
      <c r="M50" s="26"/>
      <c r="N50" s="27"/>
      <c r="O50" s="22"/>
      <c r="P50" s="23"/>
      <c r="Q50" s="23"/>
      <c r="R50" s="24"/>
      <c r="S50" s="22"/>
      <c r="T50" s="25"/>
      <c r="U50" s="26"/>
      <c r="V50" s="27"/>
      <c r="W50" s="22"/>
      <c r="X50" s="23"/>
      <c r="Y50" s="23"/>
      <c r="Z50" s="24"/>
      <c r="AA50" s="22"/>
      <c r="AB50" s="25"/>
      <c r="AC50" s="26"/>
      <c r="AD50" s="27"/>
      <c r="AE50" s="22"/>
      <c r="AF50" s="19"/>
      <c r="AG50" s="19"/>
      <c r="AH50" s="19"/>
      <c r="AI50" s="19"/>
      <c r="AJ50" s="19"/>
      <c r="AK50" s="19"/>
    </row>
    <row r="51" spans="2:37" s="3" customFormat="1" ht="12.75">
      <c r="B51" s="13"/>
      <c r="D51" s="28"/>
      <c r="E51" s="28"/>
      <c r="F51" s="28"/>
      <c r="G51" s="14"/>
      <c r="H51" s="14"/>
      <c r="I51" s="14"/>
      <c r="J51" s="24"/>
      <c r="K51" s="22"/>
      <c r="L51" s="25"/>
      <c r="M51" s="26"/>
      <c r="N51" s="27"/>
      <c r="O51" s="22"/>
      <c r="P51" s="23"/>
      <c r="Q51" s="23"/>
      <c r="R51" s="24"/>
      <c r="S51" s="22"/>
      <c r="T51" s="25"/>
      <c r="U51" s="26"/>
      <c r="V51" s="27"/>
      <c r="W51" s="22"/>
      <c r="X51" s="23"/>
      <c r="Y51" s="23"/>
      <c r="Z51" s="24"/>
      <c r="AA51" s="22"/>
      <c r="AB51" s="25"/>
      <c r="AC51" s="26"/>
      <c r="AD51" s="27"/>
      <c r="AE51" s="22"/>
      <c r="AF51" s="19"/>
      <c r="AG51" s="19"/>
      <c r="AH51" s="19"/>
      <c r="AI51" s="19"/>
      <c r="AJ51" s="19"/>
      <c r="AK51" s="19"/>
    </row>
    <row r="52" spans="2:37" s="3" customFormat="1" ht="12.75">
      <c r="B52" s="13"/>
      <c r="D52" s="28"/>
      <c r="E52" s="28"/>
      <c r="F52" s="28"/>
      <c r="G52" s="14"/>
      <c r="H52" s="14"/>
      <c r="I52" s="14"/>
      <c r="J52" s="24"/>
      <c r="K52" s="22"/>
      <c r="L52" s="25"/>
      <c r="M52" s="26"/>
      <c r="N52" s="27"/>
      <c r="O52" s="22"/>
      <c r="P52" s="23"/>
      <c r="Q52" s="23"/>
      <c r="R52" s="24"/>
      <c r="S52" s="22"/>
      <c r="T52" s="25"/>
      <c r="U52" s="26"/>
      <c r="V52" s="27"/>
      <c r="W52" s="22"/>
      <c r="X52" s="23"/>
      <c r="Y52" s="23"/>
      <c r="Z52" s="24"/>
      <c r="AA52" s="22"/>
      <c r="AB52" s="25"/>
      <c r="AC52" s="26"/>
      <c r="AD52" s="27"/>
      <c r="AE52" s="22"/>
      <c r="AF52" s="19"/>
      <c r="AG52" s="19"/>
      <c r="AH52" s="19"/>
      <c r="AI52" s="19"/>
      <c r="AJ52" s="19"/>
      <c r="AK52" s="19"/>
    </row>
    <row r="53" spans="2:37" s="3" customFormat="1" ht="12.75">
      <c r="B53" s="13"/>
      <c r="C53" s="19"/>
      <c r="D53" s="28"/>
      <c r="E53" s="28"/>
      <c r="F53" s="28"/>
      <c r="G53" s="14"/>
      <c r="H53" s="14"/>
      <c r="I53" s="14"/>
      <c r="J53" s="24"/>
      <c r="K53" s="22"/>
      <c r="L53" s="25"/>
      <c r="M53" s="26"/>
      <c r="N53" s="27"/>
      <c r="O53" s="22"/>
      <c r="P53" s="23"/>
      <c r="Q53" s="23"/>
      <c r="R53" s="24"/>
      <c r="S53" s="22"/>
      <c r="T53" s="25"/>
      <c r="U53" s="26"/>
      <c r="V53" s="27"/>
      <c r="W53" s="22"/>
      <c r="X53" s="23"/>
      <c r="Y53" s="23"/>
      <c r="Z53" s="24"/>
      <c r="AA53" s="22"/>
      <c r="AB53" s="25"/>
      <c r="AC53" s="26"/>
      <c r="AD53" s="27"/>
      <c r="AE53" s="22"/>
      <c r="AF53" s="19"/>
      <c r="AG53" s="19"/>
      <c r="AH53" s="19"/>
      <c r="AI53" s="19"/>
      <c r="AJ53" s="19"/>
      <c r="AK53" s="19"/>
    </row>
    <row r="54" spans="2:37" s="3" customFormat="1" ht="12.75">
      <c r="B54" s="13"/>
      <c r="D54" s="28"/>
      <c r="E54" s="28"/>
      <c r="F54" s="28"/>
      <c r="G54" s="14"/>
      <c r="H54" s="14"/>
      <c r="I54" s="14"/>
      <c r="J54" s="24"/>
      <c r="K54" s="22"/>
      <c r="L54" s="25"/>
      <c r="M54" s="26"/>
      <c r="N54" s="27"/>
      <c r="O54" s="22"/>
      <c r="P54" s="23"/>
      <c r="Q54" s="23"/>
      <c r="R54" s="24"/>
      <c r="S54" s="22"/>
      <c r="T54" s="25"/>
      <c r="U54" s="26"/>
      <c r="V54" s="27"/>
      <c r="W54" s="22"/>
      <c r="X54" s="23"/>
      <c r="Y54" s="23"/>
      <c r="Z54" s="24"/>
      <c r="AA54" s="22"/>
      <c r="AB54" s="25"/>
      <c r="AC54" s="26"/>
      <c r="AD54" s="27"/>
      <c r="AE54" s="22"/>
      <c r="AF54" s="19"/>
      <c r="AG54" s="19"/>
      <c r="AH54" s="19"/>
      <c r="AI54" s="19"/>
      <c r="AJ54" s="19"/>
      <c r="AK54" s="19"/>
    </row>
    <row r="55" spans="2:37" s="3" customFormat="1" ht="12.75">
      <c r="B55" s="13"/>
      <c r="D55" s="28"/>
      <c r="E55" s="28"/>
      <c r="F55" s="28"/>
      <c r="G55" s="14"/>
      <c r="H55" s="14"/>
      <c r="I55" s="14"/>
      <c r="J55" s="24"/>
      <c r="K55" s="22"/>
      <c r="L55" s="25"/>
      <c r="M55" s="26"/>
      <c r="N55" s="27"/>
      <c r="O55" s="22"/>
      <c r="P55" s="23"/>
      <c r="Q55" s="23"/>
      <c r="R55" s="24"/>
      <c r="S55" s="22"/>
      <c r="T55" s="25"/>
      <c r="U55" s="26"/>
      <c r="V55" s="27"/>
      <c r="W55" s="22"/>
      <c r="X55" s="23"/>
      <c r="Y55" s="23"/>
      <c r="Z55" s="24"/>
      <c r="AA55" s="22"/>
      <c r="AB55" s="25"/>
      <c r="AC55" s="26"/>
      <c r="AD55" s="27"/>
      <c r="AE55" s="22"/>
      <c r="AF55" s="19"/>
      <c r="AG55" s="19"/>
      <c r="AH55" s="19"/>
      <c r="AI55" s="19"/>
      <c r="AJ55" s="19"/>
      <c r="AK55" s="19"/>
    </row>
    <row r="56" spans="2:37" s="3" customFormat="1" ht="12.75">
      <c r="B56" s="13"/>
      <c r="D56" s="28"/>
      <c r="E56" s="28"/>
      <c r="F56" s="13"/>
      <c r="G56" s="30"/>
      <c r="H56" s="31"/>
      <c r="I56" s="32"/>
      <c r="J56" s="2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2:37" s="3" customFormat="1" ht="12.75">
      <c r="B57" s="13"/>
      <c r="D57" s="28"/>
      <c r="E57" s="28"/>
      <c r="F57" s="13"/>
      <c r="G57" s="30"/>
      <c r="H57" s="31"/>
      <c r="I57" s="32"/>
      <c r="J57" s="2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2:37" s="3" customFormat="1" ht="12.75">
      <c r="B58" s="13"/>
      <c r="D58" s="28"/>
      <c r="E58" s="28"/>
      <c r="F58" s="13"/>
      <c r="G58" s="30"/>
      <c r="H58" s="31"/>
      <c r="I58" s="32"/>
      <c r="J58" s="2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2:37" s="3" customFormat="1" ht="12.75">
      <c r="B59" s="13"/>
      <c r="D59" s="28"/>
      <c r="E59" s="28"/>
      <c r="F59" s="13"/>
      <c r="G59" s="30"/>
      <c r="H59" s="31"/>
      <c r="I59" s="32"/>
      <c r="J59" s="2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2:37" s="3" customFormat="1" ht="12.75">
      <c r="B60" s="13"/>
      <c r="D60" s="28"/>
      <c r="E60" s="28"/>
      <c r="F60" s="13"/>
      <c r="G60" s="30"/>
      <c r="H60" s="31"/>
      <c r="I60" s="32"/>
      <c r="J60" s="2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3" customFormat="1" ht="12.75">
      <c r="B61" s="13"/>
      <c r="D61" s="28"/>
      <c r="E61" s="28"/>
      <c r="F61" s="13"/>
      <c r="G61" s="30"/>
      <c r="H61" s="31"/>
      <c r="I61" s="32"/>
      <c r="J61" s="2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s="3" customFormat="1" ht="12.75">
      <c r="B62" s="13"/>
      <c r="D62" s="28"/>
      <c r="E62" s="28"/>
      <c r="F62" s="13"/>
      <c r="G62" s="30"/>
      <c r="H62" s="31"/>
      <c r="I62" s="32"/>
      <c r="J62" s="2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2:37" s="3" customFormat="1" ht="12.75">
      <c r="B63" s="13"/>
      <c r="D63" s="28"/>
      <c r="E63" s="28"/>
      <c r="F63" s="13"/>
      <c r="G63" s="30"/>
      <c r="H63" s="31"/>
      <c r="I63" s="32"/>
      <c r="J63" s="2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2:37" s="3" customFormat="1" ht="12.75">
      <c r="B64" s="13"/>
      <c r="D64" s="28"/>
      <c r="E64" s="28"/>
      <c r="F64" s="13"/>
      <c r="G64" s="30"/>
      <c r="H64" s="31"/>
      <c r="I64" s="32"/>
      <c r="J64" s="2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ht="12.75">
      <c r="J65" s="24"/>
    </row>
    <row r="66" ht="12.75">
      <c r="J66" s="24"/>
    </row>
    <row r="67" ht="12.75">
      <c r="J67" s="24"/>
    </row>
    <row r="68" ht="12.75">
      <c r="J68" s="24"/>
    </row>
    <row r="69" ht="12.75">
      <c r="J69" s="24"/>
    </row>
    <row r="70" ht="12.75">
      <c r="J70" s="24"/>
    </row>
    <row r="71" ht="12.75">
      <c r="J71" s="24"/>
    </row>
    <row r="72" ht="12.75">
      <c r="J72" s="24"/>
    </row>
    <row r="73" ht="12.75">
      <c r="J73" s="24"/>
    </row>
    <row r="74" ht="12.75">
      <c r="J74" s="24"/>
    </row>
    <row r="75" ht="12.75">
      <c r="J75" s="24"/>
    </row>
    <row r="76" ht="12.75">
      <c r="J76" s="24"/>
    </row>
    <row r="77" ht="12.75">
      <c r="J77" s="24"/>
    </row>
    <row r="78" ht="12.75">
      <c r="J78" s="24"/>
    </row>
    <row r="79" ht="12.75">
      <c r="J79" s="24"/>
    </row>
    <row r="80" ht="12.75">
      <c r="J80" s="24"/>
    </row>
    <row r="81" ht="12.75">
      <c r="J81" s="24"/>
    </row>
    <row r="82" ht="12.75">
      <c r="J82" s="24"/>
    </row>
    <row r="83" ht="12.75">
      <c r="J83" s="24"/>
    </row>
    <row r="84" ht="12.75">
      <c r="J84" s="24"/>
    </row>
    <row r="85" ht="12.75">
      <c r="J85" s="24"/>
    </row>
    <row r="86" ht="12.75">
      <c r="J86" s="24"/>
    </row>
    <row r="87" ht="12.75">
      <c r="J87" s="24"/>
    </row>
    <row r="88" ht="12.75">
      <c r="J88" s="24"/>
    </row>
    <row r="89" ht="12.75">
      <c r="J89" s="24"/>
    </row>
    <row r="90" ht="12.75">
      <c r="J90" s="24"/>
    </row>
    <row r="91" ht="12.75">
      <c r="J91" s="24"/>
    </row>
    <row r="92" ht="12.75">
      <c r="J92" s="24"/>
    </row>
    <row r="93" ht="12.75">
      <c r="J93" s="24"/>
    </row>
    <row r="94" ht="12.75">
      <c r="J94" s="24"/>
    </row>
    <row r="95" ht="12.75">
      <c r="J95" s="24"/>
    </row>
    <row r="96" ht="12.75">
      <c r="J96" s="24"/>
    </row>
    <row r="97" ht="12.75">
      <c r="J97" s="24"/>
    </row>
    <row r="98" ht="12.75">
      <c r="J98" s="24"/>
    </row>
    <row r="99" ht="12.75">
      <c r="J99" s="24"/>
    </row>
    <row r="100" ht="12.75">
      <c r="J100" s="24"/>
    </row>
    <row r="101" ht="12.75">
      <c r="J101" s="24"/>
    </row>
    <row r="102" ht="12.75">
      <c r="J102" s="24"/>
    </row>
    <row r="103" ht="12.75">
      <c r="J103" s="24"/>
    </row>
    <row r="104" ht="12.75">
      <c r="J104" s="24"/>
    </row>
    <row r="105" ht="12.75">
      <c r="J105" s="24"/>
    </row>
    <row r="106" ht="12.75">
      <c r="J106" s="24"/>
    </row>
    <row r="107" ht="12.75">
      <c r="J107" s="24"/>
    </row>
    <row r="108" ht="12.75">
      <c r="J108" s="24"/>
    </row>
    <row r="109" ht="12.75">
      <c r="J109" s="24"/>
    </row>
    <row r="110" ht="12.75">
      <c r="J110" s="24"/>
    </row>
    <row r="111" ht="12.75">
      <c r="J111" s="24"/>
    </row>
    <row r="112" ht="12.75">
      <c r="J112" s="24"/>
    </row>
    <row r="113" ht="12.75">
      <c r="J113" s="24"/>
    </row>
    <row r="114" ht="12.75">
      <c r="J114" s="24"/>
    </row>
    <row r="115" ht="12.75">
      <c r="J115" s="24"/>
    </row>
    <row r="116" ht="12.75">
      <c r="J116" s="24"/>
    </row>
    <row r="117" ht="12.75">
      <c r="J117" s="24"/>
    </row>
    <row r="118" ht="12.75">
      <c r="J118" s="24"/>
    </row>
    <row r="119" ht="12.75">
      <c r="J119" s="24"/>
    </row>
    <row r="120" ht="12.75">
      <c r="J120" s="24"/>
    </row>
    <row r="121" ht="12.75">
      <c r="J121" s="24"/>
    </row>
    <row r="122" ht="12.75">
      <c r="J122" s="24"/>
    </row>
    <row r="123" ht="12.75">
      <c r="J123" s="24"/>
    </row>
    <row r="124" ht="12.75">
      <c r="J124" s="24"/>
    </row>
    <row r="125" ht="12.75">
      <c r="J125" s="24"/>
    </row>
    <row r="126" ht="12.75">
      <c r="J126" s="24"/>
    </row>
    <row r="127" ht="12.75">
      <c r="J127" s="24"/>
    </row>
    <row r="128" ht="12.75">
      <c r="J128" s="24"/>
    </row>
    <row r="129" ht="12.75">
      <c r="J129" s="24"/>
    </row>
    <row r="130" ht="12.75">
      <c r="J130" s="24"/>
    </row>
    <row r="131" ht="12.75">
      <c r="J131" s="24"/>
    </row>
    <row r="132" ht="12.75">
      <c r="J132" s="24"/>
    </row>
    <row r="133" ht="12.75">
      <c r="J133" s="24"/>
    </row>
    <row r="134" ht="12.75">
      <c r="J134" s="24"/>
    </row>
    <row r="135" ht="12.75">
      <c r="J135" s="24"/>
    </row>
    <row r="136" ht="12.75">
      <c r="J136" s="24"/>
    </row>
    <row r="137" ht="12.75">
      <c r="J137" s="24"/>
    </row>
    <row r="138" ht="12.75">
      <c r="J138" s="24"/>
    </row>
    <row r="139" ht="12.75">
      <c r="J139" s="24"/>
    </row>
    <row r="140" ht="12.75">
      <c r="J140" s="24"/>
    </row>
    <row r="141" ht="12.75">
      <c r="J141" s="24"/>
    </row>
    <row r="142" ht="12.75">
      <c r="J142" s="24"/>
    </row>
    <row r="143" ht="12.75">
      <c r="J143" s="24"/>
    </row>
    <row r="144" ht="12.75">
      <c r="J144" s="24"/>
    </row>
    <row r="145" ht="12.75">
      <c r="J145" s="24"/>
    </row>
    <row r="146" ht="12.75">
      <c r="J146" s="24"/>
    </row>
    <row r="147" ht="12.75">
      <c r="J147" s="24"/>
    </row>
    <row r="148" ht="12.75">
      <c r="J148" s="24"/>
    </row>
    <row r="149" ht="12.75">
      <c r="J149" s="24"/>
    </row>
    <row r="150" ht="12.75">
      <c r="J150" s="24"/>
    </row>
    <row r="151" ht="12.75">
      <c r="J151" s="24"/>
    </row>
    <row r="152" ht="12.75">
      <c r="J152" s="24"/>
    </row>
    <row r="153" ht="12.75">
      <c r="J153" s="24"/>
    </row>
    <row r="154" ht="12.75">
      <c r="J154" s="24"/>
    </row>
    <row r="155" ht="12.75">
      <c r="J155" s="24"/>
    </row>
    <row r="156" ht="12.75">
      <c r="J156" s="24"/>
    </row>
    <row r="157" ht="12.75">
      <c r="J157" s="24"/>
    </row>
    <row r="158" ht="12.75">
      <c r="J158" s="24"/>
    </row>
    <row r="159" ht="12.75">
      <c r="J159" s="24"/>
    </row>
    <row r="160" ht="12.75">
      <c r="J160" s="24"/>
    </row>
    <row r="161" ht="12.75">
      <c r="J161" s="24"/>
    </row>
    <row r="162" ht="12.75">
      <c r="J162" s="24"/>
    </row>
    <row r="163" ht="12.75">
      <c r="J163" s="24"/>
    </row>
    <row r="164" ht="12.75">
      <c r="J164" s="24"/>
    </row>
    <row r="165" ht="12.75">
      <c r="J165" s="24"/>
    </row>
    <row r="166" ht="12.75">
      <c r="J166" s="24"/>
    </row>
    <row r="167" ht="12.75">
      <c r="J167" s="24"/>
    </row>
    <row r="168" ht="12.75">
      <c r="J168" s="24"/>
    </row>
    <row r="169" ht="12.75">
      <c r="J169" s="24"/>
    </row>
    <row r="170" ht="12.75">
      <c r="J170" s="24"/>
    </row>
    <row r="171" ht="12.75">
      <c r="J171" s="24"/>
    </row>
    <row r="172" ht="12.75">
      <c r="J172" s="24"/>
    </row>
    <row r="173" ht="12.75">
      <c r="J173" s="24"/>
    </row>
    <row r="174" ht="12.75">
      <c r="J174" s="24"/>
    </row>
    <row r="175" ht="12.75">
      <c r="J175" s="24"/>
    </row>
    <row r="176" ht="12.75">
      <c r="J176" s="24"/>
    </row>
    <row r="177" ht="12.75">
      <c r="J177" s="24"/>
    </row>
    <row r="178" ht="12.75">
      <c r="J178" s="24"/>
    </row>
    <row r="179" ht="12.75">
      <c r="J179" s="24"/>
    </row>
    <row r="180" ht="12.75">
      <c r="J180" s="24"/>
    </row>
    <row r="181" ht="12.75">
      <c r="J181" s="24"/>
    </row>
    <row r="182" ht="12.75">
      <c r="J182" s="24"/>
    </row>
    <row r="183" ht="12.75">
      <c r="J183" s="24"/>
    </row>
    <row r="184" ht="12.75">
      <c r="J184" s="24"/>
    </row>
    <row r="185" ht="12.75">
      <c r="J185" s="24"/>
    </row>
    <row r="186" ht="12.75">
      <c r="J186" s="24"/>
    </row>
    <row r="187" ht="12.75">
      <c r="J187" s="24"/>
    </row>
    <row r="188" ht="12.75">
      <c r="J188" s="24"/>
    </row>
    <row r="189" ht="12.75">
      <c r="J189" s="24"/>
    </row>
    <row r="190" ht="12.75">
      <c r="J190" s="24"/>
    </row>
    <row r="191" ht="12.75">
      <c r="J191" s="24"/>
    </row>
    <row r="192" ht="12.75">
      <c r="J192" s="24"/>
    </row>
    <row r="193" ht="12.75">
      <c r="J193" s="24"/>
    </row>
    <row r="194" ht="12.75">
      <c r="J194" s="24"/>
    </row>
    <row r="195" ht="12.75">
      <c r="J195" s="24"/>
    </row>
    <row r="196" ht="12.75">
      <c r="J196" s="24"/>
    </row>
    <row r="197" ht="12.75">
      <c r="J197" s="24"/>
    </row>
    <row r="198" ht="12.75">
      <c r="J198" s="24"/>
    </row>
    <row r="199" ht="12.75">
      <c r="J199" s="24"/>
    </row>
    <row r="200" ht="12.75">
      <c r="J200" s="24"/>
    </row>
    <row r="201" ht="12.75">
      <c r="J201" s="24"/>
    </row>
    <row r="202" ht="12.75">
      <c r="J202" s="24"/>
    </row>
    <row r="203" ht="12.75">
      <c r="J203" s="24"/>
    </row>
    <row r="204" ht="12.75">
      <c r="J204" s="24"/>
    </row>
    <row r="205" ht="12.75">
      <c r="J205" s="24"/>
    </row>
    <row r="206" ht="12.75">
      <c r="J206" s="24"/>
    </row>
    <row r="207" ht="12.75">
      <c r="J207" s="24"/>
    </row>
    <row r="208" ht="12.75">
      <c r="J208" s="24"/>
    </row>
    <row r="209" ht="12.75">
      <c r="J209" s="24"/>
    </row>
    <row r="210" ht="12.75">
      <c r="J210" s="24"/>
    </row>
    <row r="211" ht="12.75">
      <c r="J211" s="24"/>
    </row>
    <row r="212" ht="12.75">
      <c r="J212" s="24"/>
    </row>
    <row r="213" ht="12.75">
      <c r="J213" s="24"/>
    </row>
    <row r="214" ht="12.75">
      <c r="J214" s="24"/>
    </row>
    <row r="215" ht="12.75">
      <c r="J215" s="24"/>
    </row>
    <row r="216" ht="12.75">
      <c r="J216" s="24"/>
    </row>
    <row r="217" ht="12.75">
      <c r="J217" s="24"/>
    </row>
    <row r="218" ht="12.75">
      <c r="J218" s="24"/>
    </row>
    <row r="219" ht="12.75">
      <c r="J219" s="24"/>
    </row>
    <row r="220" ht="12.75">
      <c r="J220" s="24"/>
    </row>
    <row r="221" ht="12.75">
      <c r="J221" s="24"/>
    </row>
    <row r="222" ht="12.75">
      <c r="J222" s="24"/>
    </row>
    <row r="223" ht="12.75">
      <c r="J223" s="24"/>
    </row>
    <row r="224" ht="12.75">
      <c r="J224" s="24"/>
    </row>
    <row r="225" ht="12.75">
      <c r="J225" s="24"/>
    </row>
    <row r="226" ht="12.75">
      <c r="J226" s="24"/>
    </row>
    <row r="227" ht="12.75">
      <c r="J227" s="24"/>
    </row>
    <row r="228" ht="12.75">
      <c r="J228" s="24"/>
    </row>
    <row r="229" ht="12.75">
      <c r="J229" s="24"/>
    </row>
    <row r="230" ht="12.75">
      <c r="J230" s="24"/>
    </row>
    <row r="231" ht="12.75">
      <c r="J231" s="24"/>
    </row>
    <row r="232" ht="12.75">
      <c r="J232" s="24"/>
    </row>
    <row r="233" ht="12.75">
      <c r="J233" s="24"/>
    </row>
    <row r="234" ht="12.75">
      <c r="J234" s="24"/>
    </row>
    <row r="235" ht="12.75">
      <c r="J235" s="24"/>
    </row>
    <row r="236" ht="12.75">
      <c r="J236" s="24"/>
    </row>
    <row r="237" ht="12.75">
      <c r="J237" s="24"/>
    </row>
    <row r="238" ht="12.75">
      <c r="J238" s="24"/>
    </row>
    <row r="239" ht="12.75">
      <c r="J239" s="24"/>
    </row>
    <row r="240" ht="12.75">
      <c r="J240" s="24"/>
    </row>
    <row r="241" ht="12.75">
      <c r="J241" s="24"/>
    </row>
    <row r="242" ht="12.75">
      <c r="J242" s="24"/>
    </row>
    <row r="243" ht="12.75">
      <c r="J243" s="24"/>
    </row>
    <row r="244" ht="12.75">
      <c r="J244" s="24"/>
    </row>
    <row r="245" ht="12.75">
      <c r="J245" s="24"/>
    </row>
    <row r="246" ht="12.75">
      <c r="J246" s="24"/>
    </row>
    <row r="247" ht="12.75">
      <c r="J247" s="24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ht="12.75">
      <c r="J255" s="24"/>
    </row>
    <row r="256" ht="12.75">
      <c r="J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ht="12.75">
      <c r="J261" s="24"/>
    </row>
    <row r="262" ht="12.75">
      <c r="J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ht="12.75">
      <c r="J273" s="24"/>
    </row>
    <row r="274" ht="12.75">
      <c r="J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ht="12.75">
      <c r="J279" s="24"/>
    </row>
    <row r="280" ht="12.75">
      <c r="J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ht="12.75">
      <c r="J291" s="24"/>
    </row>
    <row r="292" ht="12.75">
      <c r="J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  <row r="363" ht="12.75">
      <c r="J363" s="24"/>
    </row>
    <row r="364" ht="12.75">
      <c r="J364" s="24"/>
    </row>
    <row r="365" ht="12.75">
      <c r="J365" s="24"/>
    </row>
    <row r="366" ht="12.75">
      <c r="J366" s="24"/>
    </row>
    <row r="367" ht="12.75">
      <c r="J367" s="24"/>
    </row>
    <row r="368" ht="12.75">
      <c r="J368" s="24"/>
    </row>
    <row r="369" ht="12.75">
      <c r="J369" s="24"/>
    </row>
    <row r="370" ht="12.75">
      <c r="J370" s="24"/>
    </row>
    <row r="371" ht="12.75">
      <c r="J371" s="24"/>
    </row>
    <row r="372" ht="12.75">
      <c r="J372" s="24"/>
    </row>
    <row r="373" ht="12.75">
      <c r="J373" s="24"/>
    </row>
    <row r="374" ht="12.75">
      <c r="J374" s="24"/>
    </row>
    <row r="375" ht="12.75">
      <c r="J375" s="24"/>
    </row>
    <row r="376" ht="12.75">
      <c r="J376" s="24"/>
    </row>
    <row r="377" ht="12.75">
      <c r="J377" s="24"/>
    </row>
    <row r="378" ht="12.75">
      <c r="J378" s="24"/>
    </row>
    <row r="379" ht="12.75">
      <c r="J379" s="24"/>
    </row>
    <row r="380" ht="12.75">
      <c r="J380" s="24"/>
    </row>
    <row r="381" ht="12.75">
      <c r="J381" s="24"/>
    </row>
    <row r="382" ht="12.75">
      <c r="J382" s="24"/>
    </row>
    <row r="383" ht="12.75">
      <c r="J383" s="24"/>
    </row>
    <row r="384" ht="12.75">
      <c r="J384" s="24"/>
    </row>
    <row r="385" ht="12.75">
      <c r="J385" s="24"/>
    </row>
    <row r="386" ht="12.75">
      <c r="J386" s="24"/>
    </row>
    <row r="387" ht="12.75">
      <c r="J387" s="24"/>
    </row>
    <row r="388" ht="12.75">
      <c r="J388" s="24"/>
    </row>
    <row r="389" ht="12.75">
      <c r="J389" s="24"/>
    </row>
    <row r="390" ht="12.75">
      <c r="J390" s="24"/>
    </row>
    <row r="391" ht="12.75">
      <c r="J391" s="24"/>
    </row>
    <row r="392" ht="12.75">
      <c r="J392" s="24"/>
    </row>
    <row r="393" ht="12.75">
      <c r="J393" s="24"/>
    </row>
    <row r="394" ht="12.75">
      <c r="J394" s="24"/>
    </row>
    <row r="395" ht="12.75">
      <c r="J395" s="24"/>
    </row>
    <row r="396" ht="12.75">
      <c r="J396" s="24"/>
    </row>
    <row r="397" ht="12.75">
      <c r="J397" s="24"/>
    </row>
    <row r="398" ht="12.75">
      <c r="J398" s="24"/>
    </row>
    <row r="399" ht="12.75">
      <c r="J399" s="24"/>
    </row>
    <row r="400" ht="12.75">
      <c r="J400" s="24"/>
    </row>
    <row r="401" ht="12.75">
      <c r="J401" s="24"/>
    </row>
    <row r="402" ht="12.75">
      <c r="J402" s="24"/>
    </row>
    <row r="403" ht="12.75">
      <c r="J403" s="24"/>
    </row>
    <row r="404" ht="12.75">
      <c r="J404" s="24"/>
    </row>
    <row r="405" ht="12.75">
      <c r="J405" s="24"/>
    </row>
    <row r="406" ht="12.75">
      <c r="J406" s="24"/>
    </row>
    <row r="407" ht="12.75">
      <c r="J407" s="24"/>
    </row>
    <row r="408" ht="12.75">
      <c r="J408" s="24"/>
    </row>
    <row r="409" ht="12.75">
      <c r="J409" s="24"/>
    </row>
    <row r="410" ht="12.75">
      <c r="J410" s="24"/>
    </row>
    <row r="411" ht="12.75">
      <c r="J411" s="24"/>
    </row>
    <row r="412" ht="12.75">
      <c r="J412" s="24"/>
    </row>
    <row r="413" ht="12.75">
      <c r="J413" s="24"/>
    </row>
    <row r="414" ht="12.75">
      <c r="J414" s="24"/>
    </row>
    <row r="415" ht="12.75">
      <c r="J415" s="24"/>
    </row>
    <row r="416" ht="12.75">
      <c r="J416" s="24"/>
    </row>
    <row r="417" ht="12.75">
      <c r="J417" s="24"/>
    </row>
    <row r="418" ht="12.75">
      <c r="J418" s="24"/>
    </row>
    <row r="419" ht="12.75">
      <c r="J419" s="24"/>
    </row>
    <row r="420" ht="12.75">
      <c r="J420" s="24"/>
    </row>
    <row r="421" ht="12.75">
      <c r="J421" s="24"/>
    </row>
    <row r="422" ht="12.75">
      <c r="J422" s="24"/>
    </row>
    <row r="423" ht="12.75">
      <c r="J423" s="24"/>
    </row>
    <row r="424" ht="12.75">
      <c r="J424" s="24"/>
    </row>
    <row r="425" ht="12.75">
      <c r="J425" s="24"/>
    </row>
    <row r="426" ht="12.75">
      <c r="J426" s="24"/>
    </row>
    <row r="427" ht="12.75">
      <c r="J427" s="24"/>
    </row>
    <row r="428" ht="12.75">
      <c r="J428" s="24"/>
    </row>
    <row r="429" ht="12.75">
      <c r="J429" s="24"/>
    </row>
    <row r="430" ht="12.75">
      <c r="J430" s="24"/>
    </row>
    <row r="431" ht="12.75">
      <c r="J431" s="24"/>
    </row>
    <row r="432" ht="12.75">
      <c r="J432" s="24"/>
    </row>
    <row r="433" ht="12.75">
      <c r="J433" s="24"/>
    </row>
    <row r="434" ht="12.75">
      <c r="J434" s="24"/>
    </row>
    <row r="435" ht="12.75">
      <c r="J435" s="24"/>
    </row>
    <row r="436" ht="12.75">
      <c r="J436" s="24"/>
    </row>
    <row r="437" ht="12.75">
      <c r="J437" s="24"/>
    </row>
    <row r="438" ht="12.75">
      <c r="J438" s="24"/>
    </row>
    <row r="439" ht="12.75">
      <c r="J439" s="24"/>
    </row>
    <row r="440" ht="12.75">
      <c r="J440" s="24"/>
    </row>
    <row r="441" ht="12.75">
      <c r="J441" s="24"/>
    </row>
    <row r="442" ht="12.75">
      <c r="J442" s="24"/>
    </row>
    <row r="443" ht="12.75">
      <c r="J443" s="24"/>
    </row>
    <row r="444" ht="12.75">
      <c r="J444" s="24"/>
    </row>
    <row r="445" ht="12.75">
      <c r="J445" s="24"/>
    </row>
    <row r="446" ht="12.75">
      <c r="J446" s="24"/>
    </row>
    <row r="447" ht="12.75">
      <c r="J447" s="24"/>
    </row>
    <row r="448" ht="12.75">
      <c r="J448" s="24"/>
    </row>
    <row r="449" ht="12.75">
      <c r="J449" s="24"/>
    </row>
    <row r="450" ht="12.75">
      <c r="J450" s="24"/>
    </row>
    <row r="451" ht="12.75">
      <c r="J451" s="24"/>
    </row>
    <row r="452" ht="12.75">
      <c r="J452" s="24"/>
    </row>
    <row r="453" ht="12.75">
      <c r="J453" s="24"/>
    </row>
  </sheetData>
  <mergeCells count="9">
    <mergeCell ref="B1:I1"/>
    <mergeCell ref="B2:I2"/>
    <mergeCell ref="B3:I3"/>
    <mergeCell ref="D4:I4"/>
    <mergeCell ref="B5:C5"/>
    <mergeCell ref="D5:I5"/>
    <mergeCell ref="J7:N7"/>
    <mergeCell ref="B6:C6"/>
    <mergeCell ref="D6:F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2007-04-28T07:04:53Z</cp:lastPrinted>
  <dcterms:created xsi:type="dcterms:W3CDTF">2002-03-18T14:31:26Z</dcterms:created>
  <dcterms:modified xsi:type="dcterms:W3CDTF">2007-05-03T14:49:08Z</dcterms:modified>
  <cp:category/>
  <cp:version/>
  <cp:contentType/>
  <cp:contentStatus/>
</cp:coreProperties>
</file>